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1" sheetId="1" r:id="rId1"/>
    <sheet name="Стр." sheetId="2" r:id="rId2"/>
  </sheets>
  <definedNames/>
  <calcPr fullCalcOnLoad="1"/>
</workbook>
</file>

<file path=xl/sharedStrings.xml><?xml version="1.0" encoding="utf-8"?>
<sst xmlns="http://schemas.openxmlformats.org/spreadsheetml/2006/main" count="411" uniqueCount="186">
  <si>
    <t>Приложение 6.1</t>
  </si>
  <si>
    <t xml:space="preserve">К решению Совета Депутатов </t>
  </si>
  <si>
    <t xml:space="preserve"> Веревского сельского поселения</t>
  </si>
  <si>
    <t xml:space="preserve">  от 30 января 2014 года № 6</t>
  </si>
  <si>
    <t xml:space="preserve">РАСПРЕДЕЛЕНИЕ                                                                                           бюджетных ассигнований по целевым статьям (муницмпальным программам и непрограммным напрвлениям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  бюджета                    Веревского сельского поселения на 2014 год </t>
  </si>
  <si>
    <t>№ п/п</t>
  </si>
  <si>
    <t>Наименование</t>
  </si>
  <si>
    <t>Целевая статья</t>
  </si>
  <si>
    <t>Вид расхода</t>
  </si>
  <si>
    <t>Раздел, подраздел</t>
  </si>
  <si>
    <r>
      <t>Бюджет 2014</t>
    </r>
    <r>
      <rPr>
        <b/>
        <sz val="10"/>
        <rFont val="Calibri"/>
        <family val="2"/>
      </rPr>
      <t> </t>
    </r>
    <r>
      <rPr>
        <b/>
        <sz val="10"/>
        <rFont val="Times New Roman"/>
        <family val="1"/>
      </rPr>
      <t>г (тыс.руб.)</t>
    </r>
  </si>
  <si>
    <t xml:space="preserve">Социальная политика </t>
  </si>
  <si>
    <t>52</t>
  </si>
  <si>
    <t>Социальная поддержка отдельных категорий граждан</t>
  </si>
  <si>
    <t>52.3</t>
  </si>
  <si>
    <t>Доплаты к пенсиям государственных служащих субъектов Российской Федерации и муниципальных служащих</t>
  </si>
  <si>
    <t>52.3.1528</t>
  </si>
  <si>
    <t>Пособия, компенсации и иные социальные выплаты гражданам, кроме публичных нормативных обязательств</t>
  </si>
  <si>
    <t>321</t>
  </si>
  <si>
    <t>Пенсионное обеспечение</t>
  </si>
  <si>
    <t>1001</t>
  </si>
  <si>
    <t xml:space="preserve">Развитие физкультуры и спорта </t>
  </si>
  <si>
    <t>53</t>
  </si>
  <si>
    <t xml:space="preserve">Развитие физкультуры и массового спорта </t>
  </si>
  <si>
    <t>53.9</t>
  </si>
  <si>
    <t>ВЦП "Развитие физической культуры и спорта на территории Веревского сельского поселения на 2014 год"</t>
  </si>
  <si>
    <t>53.9.9525</t>
  </si>
  <si>
    <t>Прочая закупка товаров, работ и услуг для обеспечения гос.(муниципальных) нужд</t>
  </si>
  <si>
    <t>244</t>
  </si>
  <si>
    <t>Массовый спорт</t>
  </si>
  <si>
    <t>1102</t>
  </si>
  <si>
    <t xml:space="preserve">Развитие культуры </t>
  </si>
  <si>
    <t>54</t>
  </si>
  <si>
    <t>Обеспечение деятельности подведомственных учреждений</t>
  </si>
  <si>
    <t>54.1</t>
  </si>
  <si>
    <t>Обеспечение деятельности подведомственных учреждений (ДК)</t>
  </si>
  <si>
    <t>54.1.1250</t>
  </si>
  <si>
    <t>Фонд оплаты труда казенных учреждений и взносы по обязательному социальному страхованию</t>
  </si>
  <si>
    <t>111</t>
  </si>
  <si>
    <t>Прочая закупка товаров, работ и услуг для обеспечения государственных (муниципальных) нужд</t>
  </si>
  <si>
    <t>Культура</t>
  </si>
  <si>
    <t>0801</t>
  </si>
  <si>
    <t>Обеспечение деятельности подведомственных учреждений (БИБЛИОТЕКИ)</t>
  </si>
  <si>
    <t>54.1.1260</t>
  </si>
  <si>
    <t>Развитие культуры и искуства</t>
  </si>
  <si>
    <t>54.2</t>
  </si>
  <si>
    <t>Муниципальная поддержка в сфере культуры, кинематографии и средств массовой информации</t>
  </si>
  <si>
    <t>54.2.1527</t>
  </si>
  <si>
    <t xml:space="preserve">Обеспечение качественным жильем граждан </t>
  </si>
  <si>
    <t>55</t>
  </si>
  <si>
    <t>Обеспечение мероприятий по текущему и капитальному ремонту многоквартирных домов</t>
  </si>
  <si>
    <t>55.2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</si>
  <si>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</si>
  <si>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55.2.1519</t>
  </si>
  <si>
    <t xml:space="preserve">Субсидии юридическим лицам(кроме не комерческих организаций), индивидуальным предпринимателям, физическим лицам </t>
  </si>
  <si>
    <t>810</t>
  </si>
  <si>
    <t>Жилищное хозяйство</t>
  </si>
  <si>
    <t>0501</t>
  </si>
  <si>
    <t>Капитальный ремонт муниципального жилого фонда</t>
  </si>
  <si>
    <t>55.2.1520</t>
  </si>
  <si>
    <t>Закупка товаров, работ, услуг в целях капитального ремонта муниципального (государственного) имущества</t>
  </si>
  <si>
    <t>243</t>
  </si>
  <si>
    <t>Мероприятия в области жилищного хозяйства</t>
  </si>
  <si>
    <t>55.2.1521</t>
  </si>
  <si>
    <t>Мероприятия в области коммунального хозяйства</t>
  </si>
  <si>
    <t>55.2.1522</t>
  </si>
  <si>
    <t>Коммунальное хозяйство</t>
  </si>
  <si>
    <t>0502</t>
  </si>
  <si>
    <t>Развитие инженерной и социальной инфраструктуры в районах массовой жилой застройки</t>
  </si>
  <si>
    <t>55.4</t>
  </si>
  <si>
    <t>Уличное освещение</t>
  </si>
  <si>
    <t>55.4.1538</t>
  </si>
  <si>
    <t>Благоустройство</t>
  </si>
  <si>
    <t>0503</t>
  </si>
  <si>
    <t>ВЦП "Благоустройство территории населенных пунктов МО "Веревское сельское поселение"  на 2014 год"</t>
  </si>
  <si>
    <t>55.4.9528</t>
  </si>
  <si>
    <t xml:space="preserve">Безопостность </t>
  </si>
  <si>
    <t>56</t>
  </si>
  <si>
    <t>Предупреждениечрезвычайных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безопастности и безопастности людей на водных объектах</t>
  </si>
  <si>
    <t>56.2</t>
  </si>
  <si>
    <t>Мероприятия по гражданской обороне</t>
  </si>
  <si>
    <t>56.2.1510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</si>
  <si>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</si>
  <si>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</si>
  <si>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характера, обеспечение пожарной безопасности</t>
  </si>
  <si>
    <t>56.2.1511</t>
  </si>
  <si>
    <t>Обеспечение пожарной безопасности</t>
  </si>
  <si>
    <t>0310</t>
  </si>
  <si>
    <t xml:space="preserve">Социально-экономическое развитие </t>
  </si>
  <si>
    <t>57</t>
  </si>
  <si>
    <t xml:space="preserve">Информационное общество </t>
  </si>
  <si>
    <t>57.1</t>
  </si>
  <si>
    <t>Мероприятия в области информационно-коммуникационных технологий и связи</t>
  </si>
  <si>
    <t>57.1.1515</t>
  </si>
  <si>
    <t>Связи и информатика</t>
  </si>
  <si>
    <t>0410</t>
  </si>
  <si>
    <t>Стимулирование экономической активности</t>
  </si>
  <si>
    <t>57.2</t>
  </si>
  <si>
    <t>ВЦП "Развитие и поддержка малого и среднего предпринимательства на территории Веревского сельского поселения на 2014 год"</t>
  </si>
  <si>
    <t>57.2.9504</t>
  </si>
  <si>
    <t>Другие вопрсы в области национальной экономики</t>
  </si>
  <si>
    <t>0412</t>
  </si>
  <si>
    <t>Развитие автомобильных дорог</t>
  </si>
  <si>
    <t>57.3</t>
  </si>
  <si>
    <t>ВЦП "Об осуществлении дорожной деятельности на территории населенных пунктов в МО "Веревское сельское поселение"  на 2014"</t>
  </si>
  <si>
    <t>57.3.9559</t>
  </si>
  <si>
    <t>Дорожное хозяйство (дорожные фонды)</t>
  </si>
  <si>
    <t>0409</t>
  </si>
  <si>
    <t xml:space="preserve">Устойчивое общественное развитие </t>
  </si>
  <si>
    <t>59</t>
  </si>
  <si>
    <t>Молодежь</t>
  </si>
  <si>
    <t>59.2</t>
  </si>
  <si>
    <t xml:space="preserve">ВЦП "По профилактике безнадзорности и правонарушений несовершеннолетних граждан на территории Веревского сельского поселения на 2014 год" </t>
  </si>
  <si>
    <t>59.2.9531</t>
  </si>
  <si>
    <t>Молодежная политика и оздоровление детей</t>
  </si>
  <si>
    <t>0707</t>
  </si>
  <si>
    <t>Обеспечение деятельности органов управления</t>
  </si>
  <si>
    <t>61</t>
  </si>
  <si>
    <t>Расходы на выплаты муниципальным служащим органов местного самоуправления</t>
  </si>
  <si>
    <t>61.7</t>
  </si>
  <si>
    <t>Муниципальные служащие органов местного самоуправления (ФОТ)</t>
  </si>
  <si>
    <t>61.7.1102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</si>
  <si>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</si>
  <si>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</si>
  <si>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</si>
  <si>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</si>
  <si>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 муниципального образования)</t>
  </si>
  <si>
    <t>61.7.1104</t>
  </si>
  <si>
    <t>Содержание органов местного самоуправления</t>
  </si>
  <si>
    <t>61.8</t>
  </si>
  <si>
    <t>Содержание органов местного самоуправления, в том числе оплата труда немуниципальных служащих</t>
  </si>
  <si>
    <t>61.8.1103</t>
  </si>
  <si>
    <t>Депутаты представительного органа муниципального образования</t>
  </si>
  <si>
    <t>61.8.1105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</si>
  <si>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</si>
  <si>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</si>
  <si>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Функционирование законодательных (представительных) органов  государственной   власти представительных органов муниципальных  образований</t>
  </si>
  <si>
    <t>0103</t>
  </si>
  <si>
    <t>Прочие расходы</t>
  </si>
  <si>
    <t>62</t>
  </si>
  <si>
    <t>Прочие непрограмные расходы</t>
  </si>
  <si>
    <t>62.9</t>
  </si>
  <si>
    <t>Казначейское исполнение бюджетов городских и сельских поселений</t>
  </si>
  <si>
    <t>62.9.1302</t>
  </si>
  <si>
    <t>Иные межбюджетные трансферты</t>
  </si>
  <si>
    <t>540</t>
  </si>
  <si>
    <t>Реализация прав граждан для участия в федеральных и региональных ГП на получение субсидий для приобретения жилья</t>
  </si>
  <si>
    <t>62.9.1303</t>
  </si>
  <si>
    <t>Регулирование тарифов на товары и услуги организаций коммунального комплекса</t>
  </si>
  <si>
    <t>62.9.1304</t>
  </si>
  <si>
    <t>Утверждение ген.планов поселения, правил застройки, утв.док.на план. территории, выдача разрешений на строительство, ввод в экспл.,утв.местн.норм.градостр.проектир.поселений</t>
  </si>
  <si>
    <t>62.9.1305</t>
  </si>
  <si>
    <t>Осуществление финансового контроля бюджетов МО городских и сельских поселений</t>
  </si>
  <si>
    <t>62.9.1306</t>
  </si>
  <si>
    <t>Организация теплоснабжения</t>
  </si>
  <si>
    <t>62.9.1307</t>
  </si>
  <si>
    <t>Резервные фонды местных администраций</t>
  </si>
  <si>
    <t>62.9.1502</t>
  </si>
  <si>
    <t>Резервные средства</t>
  </si>
  <si>
    <t>870</t>
  </si>
  <si>
    <t xml:space="preserve">резервные фонды   </t>
  </si>
  <si>
    <t>0111</t>
  </si>
  <si>
    <t>Проведение мероприятий, осуществляемых органами местного самоуправления</t>
  </si>
  <si>
    <t>62.9.1505</t>
  </si>
  <si>
    <t>Другие общегосударственные вопросы</t>
  </si>
  <si>
    <t>0113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</si>
  <si>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</t>
  </si>
  <si>
    <t>62.9.1506</t>
  </si>
  <si>
    <t>Диспансеризация муниципальных и немуниципальных служащих</t>
  </si>
  <si>
    <t>62.9.1507</t>
  </si>
  <si>
    <t>Мероприятия в области строительства, архитектуры и градостроительства</t>
  </si>
  <si>
    <t>62.9.1517</t>
  </si>
  <si>
    <t>Другие вопросы в области национальной экономики</t>
  </si>
  <si>
    <t>Мероприятия по землеустройству и землеползованию</t>
  </si>
  <si>
    <t>62.9.1518</t>
  </si>
  <si>
    <t>Проведение выборов и референдумов в представительные органы местного самоуправления</t>
  </si>
  <si>
    <t>62.9.1543</t>
  </si>
  <si>
    <t>Обеспечение проведения выборов и референдумов</t>
  </si>
  <si>
    <t>0107</t>
  </si>
  <si>
    <t>Осуществление первичного воинского учета на территориях, где отсутствуют военные комиссариаты в рамкахнепрограмных расходов органов исполнительной власти</t>
  </si>
  <si>
    <t>62.9.5118</t>
  </si>
  <si>
    <t>Мобилизационная и вневойсковая подготовка</t>
  </si>
  <si>
    <t>0203</t>
  </si>
  <si>
    <t>ВП "Развитие муниципальной службы в Веревскоь сельском поселение на 2014-2016 гг."</t>
  </si>
  <si>
    <t>62.9.9548</t>
  </si>
  <si>
    <t xml:space="preserve">   ВСЕГО РАСХОДОВ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</si>
</sst>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#,##0.00_р_."/>
    <numFmt numFmtId="168" formatCode="0.00"/>
  </numFmts>
  <fonts count="10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Fill="1" applyAlignment="1">
      <alignment horizontal="right"/>
    </xf>
    <xf numFmtId="164" fontId="0" fillId="0" borderId="0" xfId="0" applyFill="1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3" fillId="0" borderId="0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right" vertical="center" textRotation="90" wrapText="1"/>
    </xf>
    <xf numFmtId="164" fontId="4" fillId="0" borderId="1" xfId="0" applyFont="1" applyFill="1" applyBorder="1" applyAlignment="1">
      <alignment horizontal="center" vertical="top" wrapText="1"/>
    </xf>
    <xf numFmtId="164" fontId="0" fillId="0" borderId="0" xfId="0" applyFill="1" applyBorder="1" applyAlignment="1">
      <alignment/>
    </xf>
    <xf numFmtId="164" fontId="6" fillId="2" borderId="1" xfId="0" applyFont="1" applyFill="1" applyBorder="1" applyAlignment="1">
      <alignment horizontal="right" vertical="center" wrapText="1"/>
    </xf>
    <xf numFmtId="164" fontId="6" fillId="2" borderId="1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right" vertical="center" wrapText="1"/>
    </xf>
    <xf numFmtId="164" fontId="7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vertical="center" wrapText="1"/>
    </xf>
    <xf numFmtId="164" fontId="8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164" fontId="7" fillId="0" borderId="0" xfId="0" applyFont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right" vertical="center" wrapText="1"/>
    </xf>
    <xf numFmtId="164" fontId="7" fillId="0" borderId="1" xfId="0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vertical="center" wrapText="1"/>
    </xf>
    <xf numFmtId="164" fontId="7" fillId="0" borderId="2" xfId="0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 wrapText="1"/>
    </xf>
    <xf numFmtId="167" fontId="2" fillId="0" borderId="0" xfId="0" applyNumberFormat="1" applyFont="1" applyFill="1" applyBorder="1" applyAlignment="1">
      <alignment vertical="top" wrapText="1"/>
    </xf>
    <xf numFmtId="165" fontId="7" fillId="0" borderId="1" xfId="0" applyNumberFormat="1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164" fontId="2" fillId="0" borderId="1" xfId="0" applyFont="1" applyFill="1" applyBorder="1" applyAlignment="1">
      <alignment vertical="center" wrapText="1"/>
    </xf>
    <xf numFmtId="164" fontId="6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 wrapText="1"/>
    </xf>
    <xf numFmtId="167" fontId="9" fillId="0" borderId="0" xfId="0" applyNumberFormat="1" applyFont="1" applyFill="1" applyBorder="1" applyAlignment="1">
      <alignment vertical="top" wrapText="1"/>
    </xf>
    <xf numFmtId="168" fontId="0" fillId="0" borderId="0" xfId="0" applyNumberFormat="1" applyFill="1" applyBorder="1" applyAlignment="1">
      <alignment/>
    </xf>
    <xf numFmtId="164" fontId="4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154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6"/>
  <sheetViews>
    <sheetView tabSelected="1" workbookViewId="0" topLeftCell="A139">
      <selection activeCell="F154" sqref="A1:F154"/>
    </sheetView>
  </sheetViews>
  <sheetFormatPr defaultColWidth="9.140625" defaultRowHeight="12.75"/>
  <cols>
    <col min="1" max="1" width="3.8515625" style="1" customWidth="1"/>
    <col min="2" max="2" width="56.28125" style="2" customWidth="1"/>
    <col min="3" max="3" width="10.57421875" style="2" customWidth="1"/>
    <col min="4" max="4" width="7.28125" style="2" customWidth="1"/>
    <col min="5" max="5" width="7.140625" style="2" customWidth="1"/>
    <col min="6" max="6" width="11.7109375" style="2" customWidth="1"/>
    <col min="7" max="16384" width="9.140625" style="2" customWidth="1"/>
  </cols>
  <sheetData>
    <row r="1" spans="3:6" ht="12.75">
      <c r="C1" s="3" t="s">
        <v>0</v>
      </c>
      <c r="D1" s="3"/>
      <c r="E1" s="3"/>
      <c r="F1" s="3"/>
    </row>
    <row r="2" spans="3:6" ht="12.75">
      <c r="C2" s="3" t="s">
        <v>1</v>
      </c>
      <c r="D2" s="3"/>
      <c r="E2" s="3"/>
      <c r="F2" s="3"/>
    </row>
    <row r="3" spans="3:6" ht="12.75">
      <c r="C3" s="3" t="s">
        <v>2</v>
      </c>
      <c r="D3" s="3"/>
      <c r="E3" s="3"/>
      <c r="F3" s="3"/>
    </row>
    <row r="4" spans="3:6" ht="12.75">
      <c r="C4" s="3" t="s">
        <v>3</v>
      </c>
      <c r="D4" s="3"/>
      <c r="E4" s="3"/>
      <c r="F4" s="3"/>
    </row>
    <row r="5" ht="12.75">
      <c r="F5" s="4"/>
    </row>
    <row r="6" ht="5.25" customHeight="1">
      <c r="F6" s="4"/>
    </row>
    <row r="7" spans="2:6" ht="24" customHeight="1">
      <c r="B7" s="5" t="s">
        <v>4</v>
      </c>
      <c r="C7" s="5"/>
      <c r="D7" s="5"/>
      <c r="E7" s="5"/>
      <c r="F7" s="4"/>
    </row>
    <row r="8" spans="2:6" ht="24" customHeight="1">
      <c r="B8" s="5"/>
      <c r="C8" s="5"/>
      <c r="D8" s="5"/>
      <c r="E8" s="5"/>
      <c r="F8" s="4"/>
    </row>
    <row r="9" spans="2:6" ht="24" customHeight="1">
      <c r="B9" s="5"/>
      <c r="C9" s="5"/>
      <c r="D9" s="5"/>
      <c r="E9" s="5"/>
      <c r="F9" s="4"/>
    </row>
    <row r="10" spans="2:6" ht="27.75" customHeight="1">
      <c r="B10" s="5"/>
      <c r="C10" s="5"/>
      <c r="D10" s="5"/>
      <c r="E10" s="5"/>
      <c r="F10" s="4"/>
    </row>
    <row r="11" ht="6.75" customHeight="1">
      <c r="F11" s="4"/>
    </row>
    <row r="13" spans="1:10" ht="47.25" customHeight="1">
      <c r="A13" s="6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7" t="s">
        <v>10</v>
      </c>
      <c r="H13" s="8"/>
      <c r="I13" s="8"/>
      <c r="J13" s="8"/>
    </row>
    <row r="14" spans="1:10" ht="22.5" customHeight="1">
      <c r="A14" s="9">
        <v>1</v>
      </c>
      <c r="B14" s="10" t="s">
        <v>11</v>
      </c>
      <c r="C14" s="11" t="s">
        <v>12</v>
      </c>
      <c r="D14" s="11"/>
      <c r="E14" s="12"/>
      <c r="F14" s="13">
        <f>F15</f>
        <v>180</v>
      </c>
      <c r="H14" s="8"/>
      <c r="I14" s="8"/>
      <c r="J14" s="8"/>
    </row>
    <row r="15" spans="1:10" ht="15.75" customHeight="1">
      <c r="A15" s="14"/>
      <c r="B15" s="15" t="s">
        <v>13</v>
      </c>
      <c r="C15" s="16" t="s">
        <v>14</v>
      </c>
      <c r="D15" s="16"/>
      <c r="E15" s="16"/>
      <c r="F15" s="17">
        <f>F16</f>
        <v>180</v>
      </c>
      <c r="H15" s="8"/>
      <c r="I15" s="8"/>
      <c r="J15" s="8"/>
    </row>
    <row r="16" spans="1:10" ht="22.5" customHeight="1">
      <c r="A16" s="14"/>
      <c r="B16" s="18" t="s">
        <v>15</v>
      </c>
      <c r="C16" s="19" t="s">
        <v>16</v>
      </c>
      <c r="D16" s="19"/>
      <c r="E16" s="19"/>
      <c r="F16" s="20">
        <f>F17</f>
        <v>180</v>
      </c>
      <c r="H16" s="8"/>
      <c r="I16" s="8"/>
      <c r="J16" s="8"/>
    </row>
    <row r="17" spans="1:10" ht="22.5" customHeight="1">
      <c r="A17" s="14"/>
      <c r="B17" s="21" t="s">
        <v>17</v>
      </c>
      <c r="C17" s="22" t="s">
        <v>16</v>
      </c>
      <c r="D17" s="22" t="s">
        <v>18</v>
      </c>
      <c r="E17" s="22"/>
      <c r="F17" s="23">
        <f>F18</f>
        <v>180</v>
      </c>
      <c r="H17" s="8"/>
      <c r="I17" s="8"/>
      <c r="J17" s="8"/>
    </row>
    <row r="18" spans="1:10" ht="12.75" customHeight="1">
      <c r="A18" s="14"/>
      <c r="B18" s="24" t="s">
        <v>19</v>
      </c>
      <c r="C18" s="22" t="s">
        <v>16</v>
      </c>
      <c r="D18" s="22" t="s">
        <v>18</v>
      </c>
      <c r="E18" s="22" t="s">
        <v>20</v>
      </c>
      <c r="F18" s="23">
        <v>180</v>
      </c>
      <c r="H18" s="8"/>
      <c r="I18" s="8"/>
      <c r="J18" s="8"/>
    </row>
    <row r="19" spans="1:10" ht="15.75" customHeight="1">
      <c r="A19" s="9">
        <v>2</v>
      </c>
      <c r="B19" s="10" t="s">
        <v>21</v>
      </c>
      <c r="C19" s="11" t="s">
        <v>22</v>
      </c>
      <c r="D19" s="11"/>
      <c r="E19" s="12"/>
      <c r="F19" s="13">
        <f>F20</f>
        <v>1818</v>
      </c>
      <c r="H19" s="8"/>
      <c r="I19" s="8"/>
      <c r="J19" s="8"/>
    </row>
    <row r="20" spans="1:10" ht="16.5" customHeight="1">
      <c r="A20" s="25"/>
      <c r="B20" s="15" t="s">
        <v>23</v>
      </c>
      <c r="C20" s="16" t="s">
        <v>24</v>
      </c>
      <c r="D20" s="16"/>
      <c r="E20" s="16"/>
      <c r="F20" s="17">
        <f>F21</f>
        <v>1818</v>
      </c>
      <c r="H20" s="8"/>
      <c r="I20" s="8"/>
      <c r="J20" s="8"/>
    </row>
    <row r="21" spans="1:10" ht="27" customHeight="1">
      <c r="A21" s="25"/>
      <c r="B21" s="18" t="s">
        <v>25</v>
      </c>
      <c r="C21" s="19" t="s">
        <v>26</v>
      </c>
      <c r="D21" s="19"/>
      <c r="E21" s="19"/>
      <c r="F21" s="20">
        <f>F22</f>
        <v>1818</v>
      </c>
      <c r="H21" s="8"/>
      <c r="I21" s="8"/>
      <c r="J21" s="8"/>
    </row>
    <row r="22" spans="1:10" ht="22.5" customHeight="1">
      <c r="A22" s="25"/>
      <c r="B22" s="26" t="s">
        <v>27</v>
      </c>
      <c r="C22" s="22" t="s">
        <v>26</v>
      </c>
      <c r="D22" s="22" t="s">
        <v>28</v>
      </c>
      <c r="E22" s="19"/>
      <c r="F22" s="23">
        <f>F23</f>
        <v>1818</v>
      </c>
      <c r="H22" s="8"/>
      <c r="I22" s="8"/>
      <c r="J22" s="8"/>
    </row>
    <row r="23" spans="1:10" ht="15" customHeight="1">
      <c r="A23" s="25"/>
      <c r="B23" s="26" t="s">
        <v>29</v>
      </c>
      <c r="C23" s="22" t="s">
        <v>26</v>
      </c>
      <c r="D23" s="22" t="s">
        <v>28</v>
      </c>
      <c r="E23" s="22" t="s">
        <v>30</v>
      </c>
      <c r="F23" s="23">
        <v>1818</v>
      </c>
      <c r="H23" s="8"/>
      <c r="I23" s="8"/>
      <c r="J23" s="8"/>
    </row>
    <row r="24" spans="1:10" ht="18.75" customHeight="1">
      <c r="A24" s="9">
        <v>3</v>
      </c>
      <c r="B24" s="10" t="s">
        <v>31</v>
      </c>
      <c r="C24" s="11" t="s">
        <v>32</v>
      </c>
      <c r="D24" s="11"/>
      <c r="E24" s="12"/>
      <c r="F24" s="13">
        <f>F25+F36</f>
        <v>4892.8</v>
      </c>
      <c r="H24" s="8"/>
      <c r="I24" s="8"/>
      <c r="J24" s="8"/>
    </row>
    <row r="25" spans="1:10" ht="15" customHeight="1">
      <c r="A25" s="25"/>
      <c r="B25" s="15" t="s">
        <v>33</v>
      </c>
      <c r="C25" s="16" t="s">
        <v>34</v>
      </c>
      <c r="D25" s="16"/>
      <c r="E25" s="16"/>
      <c r="F25" s="17">
        <f>F26+F31</f>
        <v>4530.8</v>
      </c>
      <c r="H25" s="8"/>
      <c r="I25" s="8"/>
      <c r="J25" s="8"/>
    </row>
    <row r="26" spans="1:10" ht="13.5" customHeight="1">
      <c r="A26" s="25"/>
      <c r="B26" s="18" t="s">
        <v>35</v>
      </c>
      <c r="C26" s="19" t="s">
        <v>36</v>
      </c>
      <c r="D26" s="19"/>
      <c r="E26" s="19"/>
      <c r="F26" s="20">
        <f>F27+F28</f>
        <v>4012.4</v>
      </c>
      <c r="H26" s="8"/>
      <c r="I26" s="8"/>
      <c r="J26" s="8"/>
    </row>
    <row r="27" spans="1:10" ht="22.5" customHeight="1">
      <c r="A27" s="25"/>
      <c r="B27" s="21" t="s">
        <v>37</v>
      </c>
      <c r="C27" s="22" t="s">
        <v>36</v>
      </c>
      <c r="D27" s="22" t="s">
        <v>38</v>
      </c>
      <c r="E27" s="19"/>
      <c r="F27" s="23">
        <f>F29</f>
        <v>2221</v>
      </c>
      <c r="H27" s="8"/>
      <c r="I27" s="8"/>
      <c r="J27" s="8"/>
    </row>
    <row r="28" spans="1:10" ht="22.5" customHeight="1">
      <c r="A28" s="25"/>
      <c r="B28" s="26" t="s">
        <v>39</v>
      </c>
      <c r="C28" s="22" t="s">
        <v>36</v>
      </c>
      <c r="D28" s="22" t="s">
        <v>28</v>
      </c>
      <c r="E28" s="22"/>
      <c r="F28" s="23">
        <f>F30</f>
        <v>1791.4</v>
      </c>
      <c r="H28" s="8"/>
      <c r="I28" s="8"/>
      <c r="J28" s="8"/>
    </row>
    <row r="29" spans="1:10" ht="15.75" customHeight="1">
      <c r="A29" s="25"/>
      <c r="B29" s="26" t="s">
        <v>40</v>
      </c>
      <c r="C29" s="22" t="s">
        <v>36</v>
      </c>
      <c r="D29" s="22" t="s">
        <v>38</v>
      </c>
      <c r="E29" s="22" t="s">
        <v>41</v>
      </c>
      <c r="F29" s="23">
        <v>2221</v>
      </c>
      <c r="H29" s="8"/>
      <c r="I29" s="8"/>
      <c r="J29" s="8"/>
    </row>
    <row r="30" spans="1:10" ht="14.25" customHeight="1">
      <c r="A30" s="25"/>
      <c r="B30" s="26" t="s">
        <v>40</v>
      </c>
      <c r="C30" s="22" t="s">
        <v>36</v>
      </c>
      <c r="D30" s="22" t="s">
        <v>28</v>
      </c>
      <c r="E30" s="22" t="s">
        <v>41</v>
      </c>
      <c r="F30" s="23">
        <f>691.4+1100</f>
        <v>1791.4</v>
      </c>
      <c r="H30" s="8"/>
      <c r="I30" s="8"/>
      <c r="J30" s="8"/>
    </row>
    <row r="31" spans="1:10" ht="24.75" customHeight="1">
      <c r="A31" s="25"/>
      <c r="B31" s="18" t="s">
        <v>42</v>
      </c>
      <c r="C31" s="19" t="s">
        <v>43</v>
      </c>
      <c r="D31" s="19"/>
      <c r="E31" s="19"/>
      <c r="F31" s="20">
        <f>F32+F33</f>
        <v>518.4</v>
      </c>
      <c r="H31" s="8"/>
      <c r="I31" s="8"/>
      <c r="J31" s="8"/>
    </row>
    <row r="32" spans="1:10" ht="22.5" customHeight="1">
      <c r="A32" s="25"/>
      <c r="B32" s="21" t="s">
        <v>37</v>
      </c>
      <c r="C32" s="22" t="s">
        <v>43</v>
      </c>
      <c r="D32" s="22" t="s">
        <v>38</v>
      </c>
      <c r="E32" s="22"/>
      <c r="F32" s="23">
        <f>F34</f>
        <v>333.3</v>
      </c>
      <c r="H32" s="8"/>
      <c r="I32" s="8"/>
      <c r="J32" s="8"/>
    </row>
    <row r="33" spans="1:10" ht="22.5" customHeight="1">
      <c r="A33" s="25"/>
      <c r="B33" s="26" t="s">
        <v>27</v>
      </c>
      <c r="C33" s="22" t="s">
        <v>43</v>
      </c>
      <c r="D33" s="22" t="s">
        <v>28</v>
      </c>
      <c r="E33" s="22"/>
      <c r="F33" s="23">
        <f>F35</f>
        <v>185.1</v>
      </c>
      <c r="H33" s="8"/>
      <c r="I33" s="8"/>
      <c r="J33" s="8"/>
    </row>
    <row r="34" spans="1:10" ht="12.75" customHeight="1">
      <c r="A34" s="25"/>
      <c r="B34" s="26" t="s">
        <v>40</v>
      </c>
      <c r="C34" s="22" t="s">
        <v>43</v>
      </c>
      <c r="D34" s="22" t="s">
        <v>38</v>
      </c>
      <c r="E34" s="22" t="s">
        <v>41</v>
      </c>
      <c r="F34" s="23">
        <v>333.3</v>
      </c>
      <c r="H34" s="8"/>
      <c r="I34" s="8"/>
      <c r="J34" s="8"/>
    </row>
    <row r="35" spans="1:10" ht="12.75" customHeight="1">
      <c r="A35" s="25"/>
      <c r="B35" s="26" t="s">
        <v>40</v>
      </c>
      <c r="C35" s="22" t="s">
        <v>43</v>
      </c>
      <c r="D35" s="22" t="s">
        <v>28</v>
      </c>
      <c r="E35" s="22" t="s">
        <v>41</v>
      </c>
      <c r="F35" s="23">
        <v>185.1</v>
      </c>
      <c r="H35" s="8"/>
      <c r="I35" s="8"/>
      <c r="J35" s="8"/>
    </row>
    <row r="36" spans="1:10" ht="15" customHeight="1">
      <c r="A36" s="25"/>
      <c r="B36" s="15" t="s">
        <v>44</v>
      </c>
      <c r="C36" s="16" t="s">
        <v>45</v>
      </c>
      <c r="D36" s="16"/>
      <c r="E36" s="16"/>
      <c r="F36" s="17">
        <f>F37</f>
        <v>362</v>
      </c>
      <c r="H36" s="8"/>
      <c r="I36" s="8"/>
      <c r="J36" s="8"/>
    </row>
    <row r="37" spans="1:10" ht="22.5" customHeight="1">
      <c r="A37" s="14"/>
      <c r="B37" s="18" t="s">
        <v>46</v>
      </c>
      <c r="C37" s="19" t="s">
        <v>47</v>
      </c>
      <c r="D37" s="19"/>
      <c r="E37" s="19"/>
      <c r="F37" s="20">
        <f>F38</f>
        <v>362</v>
      </c>
      <c r="H37" s="8"/>
      <c r="I37" s="8"/>
      <c r="J37" s="8"/>
    </row>
    <row r="38" spans="1:10" ht="26.25" customHeight="1">
      <c r="A38" s="14"/>
      <c r="B38" s="26" t="s">
        <v>39</v>
      </c>
      <c r="C38" s="22" t="s">
        <v>47</v>
      </c>
      <c r="D38" s="22" t="s">
        <v>28</v>
      </c>
      <c r="E38" s="19"/>
      <c r="F38" s="23">
        <f>F39</f>
        <v>362</v>
      </c>
      <c r="H38" s="8"/>
      <c r="I38" s="8"/>
      <c r="J38" s="8"/>
    </row>
    <row r="39" spans="1:10" ht="13.5" customHeight="1">
      <c r="A39" s="14"/>
      <c r="B39" s="26" t="s">
        <v>40</v>
      </c>
      <c r="C39" s="22" t="s">
        <v>47</v>
      </c>
      <c r="D39" s="22" t="s">
        <v>28</v>
      </c>
      <c r="E39" s="22" t="s">
        <v>41</v>
      </c>
      <c r="F39" s="23">
        <v>362</v>
      </c>
      <c r="H39" s="8"/>
      <c r="I39" s="8"/>
      <c r="J39" s="8"/>
    </row>
    <row r="40" spans="1:10" ht="17.25" customHeight="1">
      <c r="A40" s="9">
        <v>4</v>
      </c>
      <c r="B40" s="10" t="s">
        <v>48</v>
      </c>
      <c r="C40" s="11" t="s">
        <v>49</v>
      </c>
      <c r="D40" s="11"/>
      <c r="E40" s="11"/>
      <c r="F40" s="13">
        <f>F41+F54</f>
        <v>6223.85</v>
      </c>
      <c r="H40" s="8"/>
      <c r="I40" s="8"/>
      <c r="J40" s="8"/>
    </row>
    <row r="41" spans="1:10" ht="22.5" customHeight="1">
      <c r="A41" s="14"/>
      <c r="B41" s="15" t="s">
        <v>50</v>
      </c>
      <c r="C41" s="16" t="s">
        <v>51</v>
      </c>
      <c r="D41" s="16"/>
      <c r="E41" s="16"/>
      <c r="F41" s="17">
        <f>F42+F45+F48+F51</f>
        <v>2508.45</v>
      </c>
      <c r="H41" s="8"/>
      <c r="I41" s="8"/>
      <c r="J41" s="8"/>
    </row>
    <row r="42" spans="1:10" ht="36.75" customHeight="1">
      <c r="A42" s="14"/>
      <c r="B42" s="18" t="s">
        <v>52</v>
      </c>
      <c r="C42" s="19" t="s">
        <v>53</v>
      </c>
      <c r="D42" s="19"/>
      <c r="E42" s="19"/>
      <c r="F42" s="20">
        <f>F43</f>
        <v>274.45</v>
      </c>
      <c r="H42" s="8"/>
      <c r="I42" s="8"/>
      <c r="J42" s="8"/>
    </row>
    <row r="43" spans="1:10" ht="26.25" customHeight="1">
      <c r="A43" s="14"/>
      <c r="B43" s="26" t="s">
        <v>54</v>
      </c>
      <c r="C43" s="22" t="s">
        <v>53</v>
      </c>
      <c r="D43" s="22" t="s">
        <v>55</v>
      </c>
      <c r="E43" s="19"/>
      <c r="F43" s="23">
        <f>F44</f>
        <v>274.45</v>
      </c>
      <c r="H43" s="8"/>
      <c r="I43" s="8"/>
      <c r="J43" s="8"/>
    </row>
    <row r="44" spans="1:10" ht="11.25" customHeight="1">
      <c r="A44" s="14"/>
      <c r="B44" s="26" t="s">
        <v>56</v>
      </c>
      <c r="C44" s="22" t="s">
        <v>53</v>
      </c>
      <c r="D44" s="22" t="s">
        <v>55</v>
      </c>
      <c r="E44" s="22" t="s">
        <v>57</v>
      </c>
      <c r="F44" s="23">
        <v>274.45</v>
      </c>
      <c r="H44" s="8"/>
      <c r="I44" s="8"/>
      <c r="J44" s="8"/>
    </row>
    <row r="45" spans="1:10" ht="17.25" customHeight="1">
      <c r="A45" s="14"/>
      <c r="B45" s="18" t="s">
        <v>58</v>
      </c>
      <c r="C45" s="19" t="s">
        <v>59</v>
      </c>
      <c r="D45" s="19"/>
      <c r="E45" s="19"/>
      <c r="F45" s="20">
        <f>F46</f>
        <v>950</v>
      </c>
      <c r="H45" s="8"/>
      <c r="I45" s="8"/>
      <c r="J45" s="8"/>
    </row>
    <row r="46" spans="1:10" ht="29.25" customHeight="1">
      <c r="A46" s="14"/>
      <c r="B46" s="26" t="s">
        <v>60</v>
      </c>
      <c r="C46" s="22" t="s">
        <v>59</v>
      </c>
      <c r="D46" s="22" t="s">
        <v>61</v>
      </c>
      <c r="E46" s="19"/>
      <c r="F46" s="23">
        <f>F47</f>
        <v>950</v>
      </c>
      <c r="H46" s="8"/>
      <c r="I46" s="8"/>
      <c r="J46" s="8"/>
    </row>
    <row r="47" spans="1:10" ht="14.25" customHeight="1">
      <c r="A47" s="14"/>
      <c r="B47" s="26" t="s">
        <v>56</v>
      </c>
      <c r="C47" s="22" t="s">
        <v>59</v>
      </c>
      <c r="D47" s="22" t="s">
        <v>61</v>
      </c>
      <c r="E47" s="22" t="s">
        <v>57</v>
      </c>
      <c r="F47" s="23">
        <v>950</v>
      </c>
      <c r="H47" s="8"/>
      <c r="I47" s="8"/>
      <c r="J47" s="8"/>
    </row>
    <row r="48" spans="1:10" ht="17.25" customHeight="1">
      <c r="A48" s="14"/>
      <c r="B48" s="18" t="s">
        <v>62</v>
      </c>
      <c r="C48" s="19" t="s">
        <v>63</v>
      </c>
      <c r="D48" s="19"/>
      <c r="E48" s="19"/>
      <c r="F48" s="20">
        <f>F49</f>
        <v>184</v>
      </c>
      <c r="H48" s="8"/>
      <c r="I48" s="8"/>
      <c r="J48" s="8"/>
    </row>
    <row r="49" spans="1:10" ht="26.25" customHeight="1">
      <c r="A49" s="14"/>
      <c r="B49" s="26" t="s">
        <v>39</v>
      </c>
      <c r="C49" s="22" t="s">
        <v>63</v>
      </c>
      <c r="D49" s="22" t="s">
        <v>28</v>
      </c>
      <c r="E49" s="22"/>
      <c r="F49" s="23">
        <f>F50</f>
        <v>184</v>
      </c>
      <c r="H49" s="8"/>
      <c r="I49" s="8"/>
      <c r="J49" s="8"/>
    </row>
    <row r="50" spans="1:10" ht="13.5" customHeight="1">
      <c r="A50" s="14"/>
      <c r="B50" s="26" t="s">
        <v>56</v>
      </c>
      <c r="C50" s="22" t="s">
        <v>63</v>
      </c>
      <c r="D50" s="22" t="s">
        <v>28</v>
      </c>
      <c r="E50" s="22" t="s">
        <v>57</v>
      </c>
      <c r="F50" s="23">
        <v>184</v>
      </c>
      <c r="H50" s="8"/>
      <c r="I50" s="8"/>
      <c r="J50" s="8"/>
    </row>
    <row r="51" spans="1:10" ht="13.5" customHeight="1">
      <c r="A51" s="14"/>
      <c r="B51" s="18" t="s">
        <v>64</v>
      </c>
      <c r="C51" s="19" t="s">
        <v>65</v>
      </c>
      <c r="D51" s="19"/>
      <c r="E51" s="19"/>
      <c r="F51" s="20">
        <f>F52</f>
        <v>1100</v>
      </c>
      <c r="H51" s="8"/>
      <c r="I51" s="8"/>
      <c r="J51" s="8"/>
    </row>
    <row r="52" spans="1:10" ht="26.25" customHeight="1">
      <c r="A52" s="14"/>
      <c r="B52" s="26" t="s">
        <v>39</v>
      </c>
      <c r="C52" s="22" t="s">
        <v>65</v>
      </c>
      <c r="D52" s="22" t="s">
        <v>28</v>
      </c>
      <c r="E52" s="22"/>
      <c r="F52" s="23">
        <f>F53</f>
        <v>1100</v>
      </c>
      <c r="H52" s="8"/>
      <c r="I52" s="8"/>
      <c r="J52" s="8"/>
    </row>
    <row r="53" spans="1:10" ht="13.5" customHeight="1">
      <c r="A53" s="14"/>
      <c r="B53" s="26" t="s">
        <v>66</v>
      </c>
      <c r="C53" s="22" t="s">
        <v>65</v>
      </c>
      <c r="D53" s="22" t="s">
        <v>28</v>
      </c>
      <c r="E53" s="22" t="s">
        <v>67</v>
      </c>
      <c r="F53" s="23">
        <v>1100</v>
      </c>
      <c r="H53" s="8"/>
      <c r="I53" s="8"/>
      <c r="J53" s="8"/>
    </row>
    <row r="54" spans="1:10" ht="24" customHeight="1">
      <c r="A54" s="14"/>
      <c r="B54" s="15" t="s">
        <v>68</v>
      </c>
      <c r="C54" s="16" t="s">
        <v>69</v>
      </c>
      <c r="D54" s="16"/>
      <c r="E54" s="16"/>
      <c r="F54" s="17">
        <f>F55+F58</f>
        <v>3715.4</v>
      </c>
      <c r="H54" s="8"/>
      <c r="I54" s="8"/>
      <c r="J54" s="8"/>
    </row>
    <row r="55" spans="1:10" ht="16.5" customHeight="1">
      <c r="A55" s="14"/>
      <c r="B55" s="18" t="s">
        <v>70</v>
      </c>
      <c r="C55" s="19" t="s">
        <v>71</v>
      </c>
      <c r="D55" s="19"/>
      <c r="E55" s="19"/>
      <c r="F55" s="20">
        <f>F56</f>
        <v>880</v>
      </c>
      <c r="H55" s="8"/>
      <c r="I55" s="8"/>
      <c r="J55" s="8"/>
    </row>
    <row r="56" spans="1:10" ht="23.25" customHeight="1">
      <c r="A56" s="14"/>
      <c r="B56" s="26" t="s">
        <v>39</v>
      </c>
      <c r="C56" s="22" t="s">
        <v>71</v>
      </c>
      <c r="D56" s="22" t="s">
        <v>28</v>
      </c>
      <c r="E56" s="22"/>
      <c r="F56" s="23">
        <f>F57</f>
        <v>880</v>
      </c>
      <c r="H56" s="8"/>
      <c r="I56" s="8"/>
      <c r="J56" s="8"/>
    </row>
    <row r="57" spans="1:10" ht="13.5" customHeight="1">
      <c r="A57" s="14"/>
      <c r="B57" s="26" t="s">
        <v>72</v>
      </c>
      <c r="C57" s="22" t="s">
        <v>71</v>
      </c>
      <c r="D57" s="22" t="s">
        <v>28</v>
      </c>
      <c r="E57" s="22" t="s">
        <v>73</v>
      </c>
      <c r="F57" s="23">
        <v>880</v>
      </c>
      <c r="H57" s="8"/>
      <c r="I57" s="8"/>
      <c r="J57" s="8"/>
    </row>
    <row r="58" spans="1:10" ht="27" customHeight="1">
      <c r="A58" s="14"/>
      <c r="B58" s="18" t="s">
        <v>74</v>
      </c>
      <c r="C58" s="19" t="s">
        <v>75</v>
      </c>
      <c r="D58" s="22"/>
      <c r="E58" s="22"/>
      <c r="F58" s="20">
        <f>F59</f>
        <v>2835.4</v>
      </c>
      <c r="H58" s="8"/>
      <c r="I58" s="8"/>
      <c r="J58" s="8"/>
    </row>
    <row r="59" spans="1:10" ht="26.25" customHeight="1">
      <c r="A59" s="14"/>
      <c r="B59" s="26" t="s">
        <v>39</v>
      </c>
      <c r="C59" s="22" t="s">
        <v>75</v>
      </c>
      <c r="D59" s="22" t="s">
        <v>28</v>
      </c>
      <c r="E59" s="22"/>
      <c r="F59" s="23">
        <f>F60</f>
        <v>2835.4</v>
      </c>
      <c r="H59" s="8"/>
      <c r="I59" s="8"/>
      <c r="J59" s="8"/>
    </row>
    <row r="60" spans="1:10" ht="13.5" customHeight="1">
      <c r="A60" s="14"/>
      <c r="B60" s="26" t="s">
        <v>72</v>
      </c>
      <c r="C60" s="22" t="s">
        <v>71</v>
      </c>
      <c r="D60" s="22" t="s">
        <v>28</v>
      </c>
      <c r="E60" s="22" t="s">
        <v>73</v>
      </c>
      <c r="F60" s="23">
        <v>2835.4</v>
      </c>
      <c r="H60" s="8"/>
      <c r="I60" s="8"/>
      <c r="J60" s="8"/>
    </row>
    <row r="61" spans="1:10" ht="15.75" customHeight="1">
      <c r="A61" s="9">
        <v>5</v>
      </c>
      <c r="B61" s="10" t="s">
        <v>76</v>
      </c>
      <c r="C61" s="11" t="s">
        <v>77</v>
      </c>
      <c r="D61" s="11"/>
      <c r="E61" s="11"/>
      <c r="F61" s="13">
        <f>F62</f>
        <v>680</v>
      </c>
      <c r="H61" s="8"/>
      <c r="I61" s="8"/>
      <c r="J61" s="8"/>
    </row>
    <row r="62" spans="1:10" ht="51.75" customHeight="1">
      <c r="A62" s="14"/>
      <c r="B62" s="15" t="s">
        <v>78</v>
      </c>
      <c r="C62" s="16" t="s">
        <v>79</v>
      </c>
      <c r="D62" s="16"/>
      <c r="E62" s="16"/>
      <c r="F62" s="17">
        <f>F63+F66</f>
        <v>680</v>
      </c>
      <c r="H62" s="8"/>
      <c r="I62" s="8"/>
      <c r="J62" s="8"/>
    </row>
    <row r="63" spans="1:10" ht="18" customHeight="1">
      <c r="A63" s="14"/>
      <c r="B63" s="18" t="s">
        <v>80</v>
      </c>
      <c r="C63" s="19" t="s">
        <v>81</v>
      </c>
      <c r="D63" s="19"/>
      <c r="E63" s="19"/>
      <c r="F63" s="20">
        <f>F64</f>
        <v>600</v>
      </c>
      <c r="H63" s="8"/>
      <c r="I63" s="8"/>
      <c r="J63" s="8"/>
    </row>
    <row r="64" spans="1:10" ht="22.5" customHeight="1">
      <c r="A64" s="14"/>
      <c r="B64" s="26" t="s">
        <v>39</v>
      </c>
      <c r="C64" s="22" t="s">
        <v>81</v>
      </c>
      <c r="D64" s="22" t="s">
        <v>28</v>
      </c>
      <c r="E64" s="22"/>
      <c r="F64" s="23">
        <f>F65</f>
        <v>600</v>
      </c>
      <c r="H64" s="8"/>
      <c r="I64" s="8"/>
      <c r="J64" s="8"/>
    </row>
    <row r="65" spans="1:10" ht="22.5" customHeight="1">
      <c r="A65" s="14"/>
      <c r="B65" s="26" t="s">
        <v>82</v>
      </c>
      <c r="C65" s="22" t="s">
        <v>81</v>
      </c>
      <c r="D65" s="22" t="s">
        <v>28</v>
      </c>
      <c r="E65" s="22" t="s">
        <v>83</v>
      </c>
      <c r="F65" s="23">
        <v>600</v>
      </c>
      <c r="H65" s="8"/>
      <c r="I65" s="8"/>
      <c r="J65" s="8"/>
    </row>
    <row r="66" spans="1:10" ht="36.75" customHeight="1">
      <c r="A66" s="14"/>
      <c r="B66" s="18" t="s">
        <v>84</v>
      </c>
      <c r="C66" s="19" t="s">
        <v>85</v>
      </c>
      <c r="D66" s="19"/>
      <c r="E66" s="19"/>
      <c r="F66" s="20">
        <f>F67</f>
        <v>80</v>
      </c>
      <c r="H66" s="8"/>
      <c r="I66" s="8"/>
      <c r="J66" s="8"/>
    </row>
    <row r="67" spans="1:10" ht="26.25" customHeight="1">
      <c r="A67" s="14"/>
      <c r="B67" s="26" t="s">
        <v>39</v>
      </c>
      <c r="C67" s="22" t="s">
        <v>85</v>
      </c>
      <c r="D67" s="22" t="s">
        <v>28</v>
      </c>
      <c r="E67" s="22"/>
      <c r="F67" s="23">
        <f>F68</f>
        <v>80</v>
      </c>
      <c r="H67" s="8"/>
      <c r="I67" s="8"/>
      <c r="J67" s="8"/>
    </row>
    <row r="68" spans="1:10" ht="20.25" customHeight="1">
      <c r="A68" s="14"/>
      <c r="B68" s="26" t="s">
        <v>86</v>
      </c>
      <c r="C68" s="22" t="s">
        <v>85</v>
      </c>
      <c r="D68" s="22" t="s">
        <v>28</v>
      </c>
      <c r="E68" s="22" t="s">
        <v>87</v>
      </c>
      <c r="F68" s="23">
        <v>80</v>
      </c>
      <c r="H68" s="8"/>
      <c r="I68" s="8"/>
      <c r="J68" s="8"/>
    </row>
    <row r="69" spans="1:10" ht="18" customHeight="1">
      <c r="A69" s="9">
        <v>6</v>
      </c>
      <c r="B69" s="10" t="s">
        <v>88</v>
      </c>
      <c r="C69" s="11" t="s">
        <v>89</v>
      </c>
      <c r="D69" s="16"/>
      <c r="E69" s="16"/>
      <c r="F69" s="27">
        <f>F70+F78+F74</f>
        <v>11791</v>
      </c>
      <c r="H69" s="8"/>
      <c r="I69" s="8"/>
      <c r="J69" s="8"/>
    </row>
    <row r="70" spans="1:10" ht="13.5" customHeight="1">
      <c r="A70" s="14"/>
      <c r="B70" s="15" t="s">
        <v>90</v>
      </c>
      <c r="C70" s="16" t="s">
        <v>91</v>
      </c>
      <c r="D70" s="16"/>
      <c r="E70" s="16"/>
      <c r="F70" s="17">
        <f>F71</f>
        <v>261</v>
      </c>
      <c r="H70" s="8"/>
      <c r="I70" s="8"/>
      <c r="J70" s="8"/>
    </row>
    <row r="71" spans="1:10" ht="22.5" customHeight="1">
      <c r="A71" s="14"/>
      <c r="B71" s="18" t="s">
        <v>92</v>
      </c>
      <c r="C71" s="19" t="s">
        <v>93</v>
      </c>
      <c r="D71" s="19"/>
      <c r="E71" s="19"/>
      <c r="F71" s="20">
        <f>F72</f>
        <v>261</v>
      </c>
      <c r="H71" s="8"/>
      <c r="I71" s="8"/>
      <c r="J71" s="8"/>
    </row>
    <row r="72" spans="1:10" ht="24.75" customHeight="1">
      <c r="A72" s="14"/>
      <c r="B72" s="26" t="s">
        <v>39</v>
      </c>
      <c r="C72" s="22" t="s">
        <v>93</v>
      </c>
      <c r="D72" s="22" t="s">
        <v>28</v>
      </c>
      <c r="E72" s="22"/>
      <c r="F72" s="23">
        <f>F73</f>
        <v>261</v>
      </c>
      <c r="H72" s="8"/>
      <c r="I72" s="8"/>
      <c r="J72" s="8"/>
    </row>
    <row r="73" spans="1:10" ht="13.5" customHeight="1">
      <c r="A73" s="14"/>
      <c r="B73" s="26" t="s">
        <v>94</v>
      </c>
      <c r="C73" s="22" t="s">
        <v>93</v>
      </c>
      <c r="D73" s="22" t="s">
        <v>28</v>
      </c>
      <c r="E73" s="22" t="s">
        <v>95</v>
      </c>
      <c r="F73" s="23">
        <v>261</v>
      </c>
      <c r="H73" s="8"/>
      <c r="I73" s="8"/>
      <c r="J73" s="8"/>
    </row>
    <row r="74" spans="1:10" ht="13.5" customHeight="1">
      <c r="A74" s="14"/>
      <c r="B74" s="15" t="s">
        <v>96</v>
      </c>
      <c r="C74" s="16" t="s">
        <v>97</v>
      </c>
      <c r="D74" s="16"/>
      <c r="E74" s="16"/>
      <c r="F74" s="17">
        <f>F75</f>
        <v>30</v>
      </c>
      <c r="H74" s="8"/>
      <c r="I74" s="8"/>
      <c r="J74" s="8"/>
    </row>
    <row r="75" spans="1:10" ht="39.75" customHeight="1">
      <c r="A75" s="14"/>
      <c r="B75" s="18" t="s">
        <v>98</v>
      </c>
      <c r="C75" s="19" t="s">
        <v>99</v>
      </c>
      <c r="D75" s="22"/>
      <c r="E75" s="22"/>
      <c r="F75" s="20">
        <f>F76</f>
        <v>30</v>
      </c>
      <c r="H75" s="8"/>
      <c r="I75" s="8"/>
      <c r="J75" s="8"/>
    </row>
    <row r="76" spans="1:10" ht="27" customHeight="1">
      <c r="A76" s="14"/>
      <c r="B76" s="26" t="s">
        <v>39</v>
      </c>
      <c r="C76" s="22" t="s">
        <v>99</v>
      </c>
      <c r="D76" s="22" t="s">
        <v>28</v>
      </c>
      <c r="E76" s="22"/>
      <c r="F76" s="23">
        <f>F77</f>
        <v>30</v>
      </c>
      <c r="H76" s="8"/>
      <c r="I76" s="8"/>
      <c r="J76" s="8"/>
    </row>
    <row r="77" spans="1:10" ht="13.5" customHeight="1">
      <c r="A77" s="14"/>
      <c r="B77" s="26" t="s">
        <v>100</v>
      </c>
      <c r="C77" s="22" t="s">
        <v>99</v>
      </c>
      <c r="D77" s="22" t="s">
        <v>28</v>
      </c>
      <c r="E77" s="22" t="s">
        <v>101</v>
      </c>
      <c r="F77" s="23">
        <v>30</v>
      </c>
      <c r="H77" s="8"/>
      <c r="I77" s="8"/>
      <c r="J77" s="8"/>
    </row>
    <row r="78" spans="1:10" ht="13.5" customHeight="1">
      <c r="A78" s="14"/>
      <c r="B78" s="15" t="s">
        <v>102</v>
      </c>
      <c r="C78" s="16" t="s">
        <v>103</v>
      </c>
      <c r="D78" s="16"/>
      <c r="E78" s="16"/>
      <c r="F78" s="17">
        <f>F79</f>
        <v>11500</v>
      </c>
      <c r="H78" s="8"/>
      <c r="I78" s="8"/>
      <c r="J78" s="8"/>
    </row>
    <row r="79" spans="1:10" ht="36" customHeight="1">
      <c r="A79" s="14"/>
      <c r="B79" s="18" t="s">
        <v>104</v>
      </c>
      <c r="C79" s="19" t="s">
        <v>105</v>
      </c>
      <c r="D79" s="19"/>
      <c r="E79" s="19"/>
      <c r="F79" s="20">
        <f>F80</f>
        <v>11500</v>
      </c>
      <c r="H79" s="8"/>
      <c r="I79" s="8"/>
      <c r="J79" s="8"/>
    </row>
    <row r="80" spans="1:10" ht="24.75" customHeight="1">
      <c r="A80" s="14"/>
      <c r="B80" s="26" t="s">
        <v>39</v>
      </c>
      <c r="C80" s="22" t="s">
        <v>105</v>
      </c>
      <c r="D80" s="22" t="s">
        <v>28</v>
      </c>
      <c r="E80" s="22"/>
      <c r="F80" s="23">
        <f>F81</f>
        <v>11500</v>
      </c>
      <c r="H80" s="8"/>
      <c r="I80" s="8"/>
      <c r="J80" s="8"/>
    </row>
    <row r="81" spans="1:10" ht="13.5" customHeight="1">
      <c r="A81" s="14"/>
      <c r="B81" s="28" t="s">
        <v>106</v>
      </c>
      <c r="C81" s="22" t="s">
        <v>105</v>
      </c>
      <c r="D81" s="22" t="s">
        <v>28</v>
      </c>
      <c r="E81" s="22" t="s">
        <v>107</v>
      </c>
      <c r="F81" s="23">
        <v>11500</v>
      </c>
      <c r="H81" s="8"/>
      <c r="I81" s="8"/>
      <c r="J81" s="8"/>
    </row>
    <row r="82" spans="1:10" ht="16.5" customHeight="1">
      <c r="A82" s="9">
        <v>7</v>
      </c>
      <c r="B82" s="10" t="s">
        <v>108</v>
      </c>
      <c r="C82" s="11" t="s">
        <v>109</v>
      </c>
      <c r="D82" s="16"/>
      <c r="E82" s="16"/>
      <c r="F82" s="13">
        <f>F83</f>
        <v>500</v>
      </c>
      <c r="H82" s="8"/>
      <c r="I82" s="8"/>
      <c r="J82" s="8"/>
    </row>
    <row r="83" spans="1:10" ht="14.25" customHeight="1">
      <c r="A83" s="14"/>
      <c r="B83" s="15" t="s">
        <v>110</v>
      </c>
      <c r="C83" s="16" t="s">
        <v>111</v>
      </c>
      <c r="D83" s="16"/>
      <c r="E83" s="16"/>
      <c r="F83" s="17">
        <f>F84</f>
        <v>500</v>
      </c>
      <c r="H83" s="8"/>
      <c r="I83" s="8"/>
      <c r="J83" s="8"/>
    </row>
    <row r="84" spans="1:10" ht="36" customHeight="1">
      <c r="A84" s="14"/>
      <c r="B84" s="18" t="s">
        <v>112</v>
      </c>
      <c r="C84" s="19" t="s">
        <v>113</v>
      </c>
      <c r="D84" s="19"/>
      <c r="E84" s="19"/>
      <c r="F84" s="20">
        <f>F85</f>
        <v>500</v>
      </c>
      <c r="H84" s="8"/>
      <c r="I84" s="8"/>
      <c r="J84" s="8"/>
    </row>
    <row r="85" spans="1:10" ht="25.5" customHeight="1">
      <c r="A85" s="14"/>
      <c r="B85" s="26" t="s">
        <v>27</v>
      </c>
      <c r="C85" s="22" t="s">
        <v>113</v>
      </c>
      <c r="D85" s="22" t="s">
        <v>28</v>
      </c>
      <c r="E85" s="22"/>
      <c r="F85" s="23">
        <f>F86</f>
        <v>500</v>
      </c>
      <c r="H85" s="8"/>
      <c r="I85" s="8"/>
      <c r="J85" s="8"/>
    </row>
    <row r="86" spans="1:10" ht="13.5" customHeight="1">
      <c r="A86" s="14"/>
      <c r="B86" s="26" t="s">
        <v>114</v>
      </c>
      <c r="C86" s="22" t="s">
        <v>113</v>
      </c>
      <c r="D86" s="22" t="s">
        <v>28</v>
      </c>
      <c r="E86" s="22" t="s">
        <v>115</v>
      </c>
      <c r="F86" s="23">
        <v>500</v>
      </c>
      <c r="H86" s="8"/>
      <c r="I86" s="8"/>
      <c r="J86" s="8"/>
    </row>
    <row r="87" spans="1:10" ht="15.75" customHeight="1">
      <c r="A87" s="9">
        <v>8</v>
      </c>
      <c r="B87" s="10" t="s">
        <v>116</v>
      </c>
      <c r="C87" s="11" t="s">
        <v>117</v>
      </c>
      <c r="D87" s="11"/>
      <c r="E87" s="12"/>
      <c r="F87" s="13">
        <f>F88+F95</f>
        <v>8399.5</v>
      </c>
      <c r="H87" s="29"/>
      <c r="I87" s="8"/>
      <c r="J87" s="8"/>
    </row>
    <row r="88" spans="1:10" ht="28.5" customHeight="1">
      <c r="A88" s="14"/>
      <c r="B88" s="15" t="s">
        <v>118</v>
      </c>
      <c r="C88" s="16" t="s">
        <v>119</v>
      </c>
      <c r="D88" s="16"/>
      <c r="E88" s="16"/>
      <c r="F88" s="17">
        <f>F89+F92</f>
        <v>5991</v>
      </c>
      <c r="H88" s="29"/>
      <c r="I88" s="8"/>
      <c r="J88" s="8"/>
    </row>
    <row r="89" spans="1:10" ht="25.5" customHeight="1">
      <c r="A89" s="14"/>
      <c r="B89" s="18" t="s">
        <v>120</v>
      </c>
      <c r="C89" s="19" t="s">
        <v>121</v>
      </c>
      <c r="D89" s="30"/>
      <c r="E89" s="19"/>
      <c r="F89" s="31">
        <f>F90</f>
        <v>4818</v>
      </c>
      <c r="H89" s="32"/>
      <c r="I89" s="8"/>
      <c r="J89" s="8"/>
    </row>
    <row r="90" spans="1:10" ht="28.5" customHeight="1">
      <c r="A90" s="14"/>
      <c r="B90" s="26" t="s">
        <v>122</v>
      </c>
      <c r="C90" s="22" t="s">
        <v>121</v>
      </c>
      <c r="D90" s="33" t="s">
        <v>123</v>
      </c>
      <c r="E90" s="22"/>
      <c r="F90" s="34">
        <f>F91</f>
        <v>4818</v>
      </c>
      <c r="H90" s="32"/>
      <c r="I90" s="8"/>
      <c r="J90" s="8"/>
    </row>
    <row r="91" spans="1:10" ht="39" customHeight="1">
      <c r="A91" s="14"/>
      <c r="B91" s="26" t="s">
        <v>124</v>
      </c>
      <c r="C91" s="22" t="s">
        <v>121</v>
      </c>
      <c r="D91" s="22" t="s">
        <v>123</v>
      </c>
      <c r="E91" s="22" t="s">
        <v>125</v>
      </c>
      <c r="F91" s="23">
        <v>4818</v>
      </c>
      <c r="H91" s="29"/>
      <c r="I91" s="8"/>
      <c r="J91" s="8"/>
    </row>
    <row r="92" spans="1:10" ht="24.75" customHeight="1">
      <c r="A92" s="14"/>
      <c r="B92" s="18" t="s">
        <v>126</v>
      </c>
      <c r="C92" s="19" t="s">
        <v>127</v>
      </c>
      <c r="D92" s="19"/>
      <c r="E92" s="19"/>
      <c r="F92" s="20">
        <f>F93</f>
        <v>1173</v>
      </c>
      <c r="H92" s="32"/>
      <c r="I92" s="8"/>
      <c r="J92" s="8"/>
    </row>
    <row r="93" spans="1:10" ht="25.5" customHeight="1">
      <c r="A93" s="14"/>
      <c r="B93" s="26" t="s">
        <v>122</v>
      </c>
      <c r="C93" s="22" t="s">
        <v>127</v>
      </c>
      <c r="D93" s="33" t="s">
        <v>123</v>
      </c>
      <c r="E93" s="22"/>
      <c r="F93" s="23">
        <f>F94</f>
        <v>1173</v>
      </c>
      <c r="H93" s="32"/>
      <c r="I93" s="8"/>
      <c r="J93" s="8"/>
    </row>
    <row r="94" spans="1:10" ht="33.75" customHeight="1">
      <c r="A94" s="14"/>
      <c r="B94" s="26" t="s">
        <v>124</v>
      </c>
      <c r="C94" s="22" t="s">
        <v>127</v>
      </c>
      <c r="D94" s="22" t="s">
        <v>123</v>
      </c>
      <c r="E94" s="22" t="s">
        <v>125</v>
      </c>
      <c r="F94" s="23">
        <v>1173</v>
      </c>
      <c r="H94" s="32"/>
      <c r="I94" s="8"/>
      <c r="J94" s="8"/>
    </row>
    <row r="95" spans="1:10" ht="16.5" customHeight="1">
      <c r="A95" s="14"/>
      <c r="B95" s="15" t="s">
        <v>128</v>
      </c>
      <c r="C95" s="16" t="s">
        <v>129</v>
      </c>
      <c r="D95" s="12"/>
      <c r="E95" s="12"/>
      <c r="F95" s="17">
        <f>F96+F101</f>
        <v>2408.5</v>
      </c>
      <c r="H95" s="32"/>
      <c r="I95" s="8"/>
      <c r="J95" s="8"/>
    </row>
    <row r="96" spans="1:10" ht="25.5" customHeight="1">
      <c r="A96" s="14"/>
      <c r="B96" s="18" t="s">
        <v>130</v>
      </c>
      <c r="C96" s="19" t="s">
        <v>131</v>
      </c>
      <c r="D96" s="19"/>
      <c r="E96" s="19"/>
      <c r="F96" s="20">
        <f>F97+F99</f>
        <v>2104.9</v>
      </c>
      <c r="H96" s="32"/>
      <c r="I96" s="8"/>
      <c r="J96" s="8"/>
    </row>
    <row r="97" spans="1:10" ht="25.5" customHeight="1">
      <c r="A97" s="14"/>
      <c r="B97" s="26" t="s">
        <v>122</v>
      </c>
      <c r="C97" s="22" t="s">
        <v>131</v>
      </c>
      <c r="D97" s="22" t="s">
        <v>123</v>
      </c>
      <c r="E97" s="19"/>
      <c r="F97" s="23">
        <f>F98</f>
        <v>770</v>
      </c>
      <c r="H97" s="32"/>
      <c r="I97" s="8"/>
      <c r="J97" s="8"/>
    </row>
    <row r="98" spans="1:10" ht="36.75" customHeight="1">
      <c r="A98" s="14"/>
      <c r="B98" s="26" t="s">
        <v>124</v>
      </c>
      <c r="C98" s="22" t="s">
        <v>131</v>
      </c>
      <c r="D98" s="22" t="s">
        <v>123</v>
      </c>
      <c r="E98" s="22" t="s">
        <v>125</v>
      </c>
      <c r="F98" s="23">
        <v>770</v>
      </c>
      <c r="H98" s="32"/>
      <c r="I98" s="8"/>
      <c r="J98" s="8"/>
    </row>
    <row r="99" spans="1:10" ht="23.25" customHeight="1">
      <c r="A99" s="14"/>
      <c r="B99" s="26" t="s">
        <v>27</v>
      </c>
      <c r="C99" s="22" t="s">
        <v>131</v>
      </c>
      <c r="D99" s="22" t="s">
        <v>28</v>
      </c>
      <c r="E99" s="22"/>
      <c r="F99" s="23">
        <f>F100</f>
        <v>1334.9</v>
      </c>
      <c r="H99" s="32"/>
      <c r="I99" s="8"/>
      <c r="J99" s="8"/>
    </row>
    <row r="100" spans="1:10" ht="32.25" customHeight="1">
      <c r="A100" s="14"/>
      <c r="B100" s="26" t="s">
        <v>124</v>
      </c>
      <c r="C100" s="22" t="s">
        <v>131</v>
      </c>
      <c r="D100" s="22" t="s">
        <v>28</v>
      </c>
      <c r="E100" s="22" t="s">
        <v>125</v>
      </c>
      <c r="F100" s="23">
        <v>1334.9</v>
      </c>
      <c r="H100" s="32"/>
      <c r="I100" s="8"/>
      <c r="J100" s="8"/>
    </row>
    <row r="101" spans="1:10" ht="17.25" customHeight="1">
      <c r="A101" s="14"/>
      <c r="B101" s="18" t="s">
        <v>132</v>
      </c>
      <c r="C101" s="19" t="s">
        <v>133</v>
      </c>
      <c r="D101" s="22"/>
      <c r="E101" s="22"/>
      <c r="F101" s="20">
        <f>F102</f>
        <v>303.6</v>
      </c>
      <c r="H101" s="32"/>
      <c r="I101" s="8"/>
      <c r="J101" s="8"/>
    </row>
    <row r="102" spans="1:10" ht="36.75" customHeight="1">
      <c r="A102" s="14"/>
      <c r="B102" s="21" t="s">
        <v>134</v>
      </c>
      <c r="C102" s="22" t="s">
        <v>133</v>
      </c>
      <c r="D102" s="22" t="s">
        <v>135</v>
      </c>
      <c r="E102" s="22"/>
      <c r="F102" s="23">
        <f>F103</f>
        <v>303.6</v>
      </c>
      <c r="H102" s="32"/>
      <c r="I102" s="8"/>
      <c r="J102" s="8"/>
    </row>
    <row r="103" spans="1:10" ht="32.25" customHeight="1">
      <c r="A103" s="14"/>
      <c r="B103" s="26" t="s">
        <v>136</v>
      </c>
      <c r="C103" s="22" t="s">
        <v>133</v>
      </c>
      <c r="D103" s="22" t="s">
        <v>135</v>
      </c>
      <c r="E103" s="22" t="s">
        <v>137</v>
      </c>
      <c r="F103" s="23">
        <v>303.6</v>
      </c>
      <c r="H103" s="32"/>
      <c r="I103" s="8"/>
      <c r="J103" s="8"/>
    </row>
    <row r="104" spans="1:10" ht="17.25" customHeight="1">
      <c r="A104" s="9">
        <v>9</v>
      </c>
      <c r="B104" s="10" t="s">
        <v>138</v>
      </c>
      <c r="C104" s="11" t="s">
        <v>139</v>
      </c>
      <c r="D104" s="11"/>
      <c r="E104" s="11"/>
      <c r="F104" s="13">
        <f>F105</f>
        <v>2399.77</v>
      </c>
      <c r="H104" s="29"/>
      <c r="I104" s="8"/>
      <c r="J104" s="8"/>
    </row>
    <row r="105" spans="1:10" ht="15.75" customHeight="1">
      <c r="A105" s="14"/>
      <c r="B105" s="15" t="s">
        <v>140</v>
      </c>
      <c r="C105" s="16" t="s">
        <v>141</v>
      </c>
      <c r="D105" s="16"/>
      <c r="E105" s="16"/>
      <c r="F105" s="17">
        <f>F106+F109+F112+F115+F118+F121+F124+F142+F127+F150+F145+F130+F133+F136+F139</f>
        <v>2399.77</v>
      </c>
      <c r="H105" s="32"/>
      <c r="I105" s="8"/>
      <c r="J105" s="8"/>
    </row>
    <row r="106" spans="1:10" ht="27" customHeight="1">
      <c r="A106" s="14"/>
      <c r="B106" s="18" t="s">
        <v>142</v>
      </c>
      <c r="C106" s="35" t="s">
        <v>143</v>
      </c>
      <c r="D106" s="30"/>
      <c r="E106" s="19"/>
      <c r="F106" s="36">
        <f>F107</f>
        <v>49.4</v>
      </c>
      <c r="H106" s="32"/>
      <c r="I106" s="8"/>
      <c r="J106" s="8"/>
    </row>
    <row r="107" spans="1:10" ht="11.25" customHeight="1">
      <c r="A107" s="14"/>
      <c r="B107" s="26" t="s">
        <v>144</v>
      </c>
      <c r="C107" s="22" t="s">
        <v>143</v>
      </c>
      <c r="D107" s="22" t="s">
        <v>145</v>
      </c>
      <c r="E107" s="22"/>
      <c r="F107" s="37">
        <f>F108</f>
        <v>49.4</v>
      </c>
      <c r="H107" s="32"/>
      <c r="I107" s="8"/>
      <c r="J107" s="8"/>
    </row>
    <row r="108" spans="1:10" ht="39" customHeight="1">
      <c r="A108" s="14"/>
      <c r="B108" s="26" t="s">
        <v>124</v>
      </c>
      <c r="C108" s="22" t="s">
        <v>143</v>
      </c>
      <c r="D108" s="22" t="s">
        <v>145</v>
      </c>
      <c r="E108" s="22" t="s">
        <v>125</v>
      </c>
      <c r="F108" s="37">
        <v>49.4</v>
      </c>
      <c r="H108" s="32"/>
      <c r="I108" s="8"/>
      <c r="J108" s="8"/>
    </row>
    <row r="109" spans="1:10" ht="27" customHeight="1">
      <c r="A109" s="14"/>
      <c r="B109" s="18" t="s">
        <v>146</v>
      </c>
      <c r="C109" s="38" t="s">
        <v>147</v>
      </c>
      <c r="D109" s="19"/>
      <c r="E109" s="19"/>
      <c r="F109" s="39">
        <f>F110</f>
        <v>22.8</v>
      </c>
      <c r="H109" s="32"/>
      <c r="I109" s="8"/>
      <c r="J109" s="8"/>
    </row>
    <row r="110" spans="1:10" ht="13.5" customHeight="1">
      <c r="A110" s="14"/>
      <c r="B110" s="26" t="s">
        <v>144</v>
      </c>
      <c r="C110" s="22" t="s">
        <v>147</v>
      </c>
      <c r="D110" s="22" t="s">
        <v>145</v>
      </c>
      <c r="E110" s="22"/>
      <c r="F110" s="37">
        <f>F111</f>
        <v>22.8</v>
      </c>
      <c r="H110" s="32"/>
      <c r="I110" s="8"/>
      <c r="J110" s="8"/>
    </row>
    <row r="111" spans="1:10" ht="34.5" customHeight="1">
      <c r="A111" s="14"/>
      <c r="B111" s="26" t="s">
        <v>124</v>
      </c>
      <c r="C111" s="22" t="s">
        <v>147</v>
      </c>
      <c r="D111" s="22" t="s">
        <v>145</v>
      </c>
      <c r="E111" s="22" t="s">
        <v>125</v>
      </c>
      <c r="F111" s="37">
        <v>22.8</v>
      </c>
      <c r="H111" s="32"/>
      <c r="I111" s="8"/>
      <c r="J111" s="8"/>
    </row>
    <row r="112" spans="1:10" ht="24.75" customHeight="1">
      <c r="A112" s="14"/>
      <c r="B112" s="18" t="s">
        <v>148</v>
      </c>
      <c r="C112" s="38" t="s">
        <v>149</v>
      </c>
      <c r="D112" s="19"/>
      <c r="E112" s="19"/>
      <c r="F112" s="39">
        <f>F113</f>
        <v>24</v>
      </c>
      <c r="H112" s="32"/>
      <c r="I112" s="8"/>
      <c r="J112" s="8"/>
    </row>
    <row r="113" spans="1:10" ht="15.75" customHeight="1">
      <c r="A113" s="14"/>
      <c r="B113" s="26" t="s">
        <v>144</v>
      </c>
      <c r="C113" s="22" t="s">
        <v>149</v>
      </c>
      <c r="D113" s="22" t="s">
        <v>145</v>
      </c>
      <c r="E113" s="22"/>
      <c r="F113" s="37">
        <f>F114</f>
        <v>24</v>
      </c>
      <c r="H113" s="32"/>
      <c r="I113" s="8"/>
      <c r="J113" s="8"/>
    </row>
    <row r="114" spans="1:10" ht="37.5" customHeight="1">
      <c r="A114" s="14"/>
      <c r="B114" s="26" t="s">
        <v>124</v>
      </c>
      <c r="C114" s="22" t="s">
        <v>149</v>
      </c>
      <c r="D114" s="22" t="s">
        <v>145</v>
      </c>
      <c r="E114" s="22" t="s">
        <v>125</v>
      </c>
      <c r="F114" s="37">
        <v>24</v>
      </c>
      <c r="H114" s="32"/>
      <c r="I114" s="8"/>
      <c r="J114" s="8"/>
    </row>
    <row r="115" spans="1:10" ht="36" customHeight="1">
      <c r="A115" s="14"/>
      <c r="B115" s="18" t="s">
        <v>150</v>
      </c>
      <c r="C115" s="38" t="s">
        <v>151</v>
      </c>
      <c r="D115" s="19"/>
      <c r="E115" s="19"/>
      <c r="F115" s="39">
        <f>F116</f>
        <v>55.1</v>
      </c>
      <c r="H115" s="32"/>
      <c r="I115" s="8"/>
      <c r="J115" s="8"/>
    </row>
    <row r="116" spans="1:10" ht="15" customHeight="1">
      <c r="A116" s="14"/>
      <c r="B116" s="26" t="s">
        <v>144</v>
      </c>
      <c r="C116" s="22" t="s">
        <v>151</v>
      </c>
      <c r="D116" s="22" t="s">
        <v>145</v>
      </c>
      <c r="E116" s="22"/>
      <c r="F116" s="37">
        <f>F117</f>
        <v>55.1</v>
      </c>
      <c r="H116" s="32"/>
      <c r="I116" s="8"/>
      <c r="J116" s="8"/>
    </row>
    <row r="117" spans="1:10" ht="38.25" customHeight="1">
      <c r="A117" s="14"/>
      <c r="B117" s="26" t="s">
        <v>124</v>
      </c>
      <c r="C117" s="22" t="s">
        <v>151</v>
      </c>
      <c r="D117" s="22" t="s">
        <v>145</v>
      </c>
      <c r="E117" s="22" t="s">
        <v>125</v>
      </c>
      <c r="F117" s="37">
        <v>55.1</v>
      </c>
      <c r="H117" s="32"/>
      <c r="I117" s="8"/>
      <c r="J117" s="8"/>
    </row>
    <row r="118" spans="1:10" ht="22.5" customHeight="1">
      <c r="A118" s="14"/>
      <c r="B118" s="18" t="s">
        <v>152</v>
      </c>
      <c r="C118" s="38" t="s">
        <v>153</v>
      </c>
      <c r="D118" s="19"/>
      <c r="E118" s="19"/>
      <c r="F118" s="39">
        <f>F119</f>
        <v>74</v>
      </c>
      <c r="H118" s="32"/>
      <c r="I118" s="8"/>
      <c r="J118" s="8"/>
    </row>
    <row r="119" spans="1:10" ht="14.25" customHeight="1">
      <c r="A119" s="14"/>
      <c r="B119" s="26" t="s">
        <v>144</v>
      </c>
      <c r="C119" s="22" t="s">
        <v>153</v>
      </c>
      <c r="D119" s="22" t="s">
        <v>145</v>
      </c>
      <c r="E119" s="22"/>
      <c r="F119" s="37">
        <f>F120</f>
        <v>74</v>
      </c>
      <c r="H119" s="32"/>
      <c r="I119" s="8"/>
      <c r="J119" s="8"/>
    </row>
    <row r="120" spans="1:10" ht="40.5" customHeight="1">
      <c r="A120" s="14"/>
      <c r="B120" s="26" t="s">
        <v>124</v>
      </c>
      <c r="C120" s="22" t="s">
        <v>153</v>
      </c>
      <c r="D120" s="22" t="s">
        <v>145</v>
      </c>
      <c r="E120" s="22" t="s">
        <v>125</v>
      </c>
      <c r="F120" s="37">
        <v>74</v>
      </c>
      <c r="H120" s="32"/>
      <c r="I120" s="8"/>
      <c r="J120" s="8"/>
    </row>
    <row r="121" spans="1:10" ht="12" customHeight="1">
      <c r="A121" s="14"/>
      <c r="B121" s="18" t="s">
        <v>154</v>
      </c>
      <c r="C121" s="38" t="s">
        <v>155</v>
      </c>
      <c r="D121" s="19"/>
      <c r="E121" s="19" t="s">
        <v>125</v>
      </c>
      <c r="F121" s="39">
        <f>F122</f>
        <v>48</v>
      </c>
      <c r="H121" s="32"/>
      <c r="I121" s="8"/>
      <c r="J121" s="8"/>
    </row>
    <row r="122" spans="1:10" ht="15.75" customHeight="1">
      <c r="A122" s="14"/>
      <c r="B122" s="26" t="s">
        <v>144</v>
      </c>
      <c r="C122" s="22" t="s">
        <v>155</v>
      </c>
      <c r="D122" s="22" t="s">
        <v>145</v>
      </c>
      <c r="E122" s="22"/>
      <c r="F122" s="37">
        <f>F123</f>
        <v>48</v>
      </c>
      <c r="H122" s="32"/>
      <c r="I122" s="8"/>
      <c r="J122" s="8"/>
    </row>
    <row r="123" spans="1:10" ht="34.5" customHeight="1">
      <c r="A123" s="14"/>
      <c r="B123" s="26" t="s">
        <v>124</v>
      </c>
      <c r="C123" s="22" t="s">
        <v>155</v>
      </c>
      <c r="D123" s="22" t="s">
        <v>145</v>
      </c>
      <c r="E123" s="22" t="s">
        <v>125</v>
      </c>
      <c r="F123" s="37">
        <v>48</v>
      </c>
      <c r="H123" s="32"/>
      <c r="I123" s="8"/>
      <c r="J123" s="8"/>
    </row>
    <row r="124" spans="1:10" ht="13.5" customHeight="1">
      <c r="A124" s="14"/>
      <c r="B124" s="18" t="s">
        <v>156</v>
      </c>
      <c r="C124" s="19" t="s">
        <v>157</v>
      </c>
      <c r="D124" s="22"/>
      <c r="E124" s="22"/>
      <c r="F124" s="39">
        <f>F125</f>
        <v>50</v>
      </c>
      <c r="H124" s="32"/>
      <c r="I124" s="8"/>
      <c r="J124" s="8"/>
    </row>
    <row r="125" spans="1:10" ht="15.75" customHeight="1">
      <c r="A125" s="14"/>
      <c r="B125" s="26" t="s">
        <v>158</v>
      </c>
      <c r="C125" s="22" t="s">
        <v>157</v>
      </c>
      <c r="D125" s="22" t="s">
        <v>159</v>
      </c>
      <c r="E125" s="22"/>
      <c r="F125" s="37">
        <f>F126</f>
        <v>50</v>
      </c>
      <c r="H125" s="32"/>
      <c r="I125" s="8"/>
      <c r="J125" s="8"/>
    </row>
    <row r="126" spans="1:10" ht="15.75" customHeight="1">
      <c r="A126" s="14"/>
      <c r="B126" s="26" t="s">
        <v>160</v>
      </c>
      <c r="C126" s="22" t="s">
        <v>157</v>
      </c>
      <c r="D126" s="22" t="s">
        <v>159</v>
      </c>
      <c r="E126" s="22" t="s">
        <v>161</v>
      </c>
      <c r="F126" s="37">
        <v>50</v>
      </c>
      <c r="H126" s="32"/>
      <c r="I126" s="8"/>
      <c r="J126" s="8"/>
    </row>
    <row r="127" spans="1:10" ht="24" customHeight="1">
      <c r="A127" s="14"/>
      <c r="B127" s="18" t="s">
        <v>162</v>
      </c>
      <c r="C127" s="19" t="s">
        <v>163</v>
      </c>
      <c r="D127" s="19"/>
      <c r="E127" s="19"/>
      <c r="F127" s="39">
        <f>F128</f>
        <v>638</v>
      </c>
      <c r="H127" s="32"/>
      <c r="I127" s="8"/>
      <c r="J127" s="8"/>
    </row>
    <row r="128" spans="1:10" ht="25.5" customHeight="1">
      <c r="A128" s="14"/>
      <c r="B128" s="26" t="s">
        <v>27</v>
      </c>
      <c r="C128" s="22" t="s">
        <v>163</v>
      </c>
      <c r="D128" s="22" t="s">
        <v>28</v>
      </c>
      <c r="E128" s="22"/>
      <c r="F128" s="37">
        <f>F129</f>
        <v>638</v>
      </c>
      <c r="H128" s="32"/>
      <c r="I128" s="8"/>
      <c r="J128" s="8"/>
    </row>
    <row r="129" spans="1:10" ht="15.75" customHeight="1">
      <c r="A129" s="14"/>
      <c r="B129" s="40" t="s">
        <v>164</v>
      </c>
      <c r="C129" s="22" t="s">
        <v>163</v>
      </c>
      <c r="D129" s="22" t="s">
        <v>28</v>
      </c>
      <c r="E129" s="22" t="s">
        <v>165</v>
      </c>
      <c r="F129" s="37">
        <v>638</v>
      </c>
      <c r="H129" s="32"/>
      <c r="I129" s="8"/>
      <c r="J129" s="8"/>
    </row>
    <row r="130" spans="1:10" ht="39" customHeight="1">
      <c r="A130" s="14"/>
      <c r="B130" s="18" t="s">
        <v>166</v>
      </c>
      <c r="C130" s="19" t="s">
        <v>167</v>
      </c>
      <c r="D130" s="19"/>
      <c r="E130" s="19"/>
      <c r="F130" s="39">
        <f>F131</f>
        <v>55</v>
      </c>
      <c r="H130" s="32"/>
      <c r="I130" s="8"/>
      <c r="J130" s="8"/>
    </row>
    <row r="131" spans="1:10" ht="23.25" customHeight="1">
      <c r="A131" s="14"/>
      <c r="B131" s="26" t="s">
        <v>27</v>
      </c>
      <c r="C131" s="22" t="s">
        <v>167</v>
      </c>
      <c r="D131" s="22" t="s">
        <v>28</v>
      </c>
      <c r="E131" s="22"/>
      <c r="F131" s="37">
        <f>F132</f>
        <v>55</v>
      </c>
      <c r="H131" s="32"/>
      <c r="I131" s="8"/>
      <c r="J131" s="8"/>
    </row>
    <row r="132" spans="1:10" ht="15.75" customHeight="1">
      <c r="A132" s="14"/>
      <c r="B132" s="40" t="s">
        <v>164</v>
      </c>
      <c r="C132" s="22" t="s">
        <v>167</v>
      </c>
      <c r="D132" s="22" t="s">
        <v>28</v>
      </c>
      <c r="E132" s="22" t="s">
        <v>165</v>
      </c>
      <c r="F132" s="37">
        <v>55</v>
      </c>
      <c r="H132" s="32"/>
      <c r="I132" s="8"/>
      <c r="J132" s="8"/>
    </row>
    <row r="133" spans="1:10" ht="15.75" customHeight="1">
      <c r="A133" s="14"/>
      <c r="B133" s="18" t="s">
        <v>168</v>
      </c>
      <c r="C133" s="19" t="s">
        <v>169</v>
      </c>
      <c r="D133" s="19"/>
      <c r="E133" s="19"/>
      <c r="F133" s="39">
        <f>F134</f>
        <v>60</v>
      </c>
      <c r="H133" s="32"/>
      <c r="I133" s="8"/>
      <c r="J133" s="8"/>
    </row>
    <row r="134" spans="1:10" ht="22.5" customHeight="1">
      <c r="A134" s="14"/>
      <c r="B134" s="26" t="s">
        <v>27</v>
      </c>
      <c r="C134" s="22" t="s">
        <v>169</v>
      </c>
      <c r="D134" s="22" t="s">
        <v>28</v>
      </c>
      <c r="E134" s="22"/>
      <c r="F134" s="37">
        <f>F135</f>
        <v>60</v>
      </c>
      <c r="H134" s="32"/>
      <c r="I134" s="8"/>
      <c r="J134" s="8"/>
    </row>
    <row r="135" spans="1:10" ht="15.75" customHeight="1">
      <c r="A135" s="14"/>
      <c r="B135" s="40" t="s">
        <v>164</v>
      </c>
      <c r="C135" s="22" t="s">
        <v>169</v>
      </c>
      <c r="D135" s="22" t="s">
        <v>28</v>
      </c>
      <c r="E135" s="22" t="s">
        <v>165</v>
      </c>
      <c r="F135" s="37">
        <v>60</v>
      </c>
      <c r="H135" s="32"/>
      <c r="I135" s="8"/>
      <c r="J135" s="8"/>
    </row>
    <row r="136" spans="1:10" ht="23.25" customHeight="1">
      <c r="A136" s="14"/>
      <c r="B136" s="18" t="s">
        <v>170</v>
      </c>
      <c r="C136" s="19" t="s">
        <v>171</v>
      </c>
      <c r="D136" s="19"/>
      <c r="E136" s="19"/>
      <c r="F136" s="39">
        <f>F137</f>
        <v>500</v>
      </c>
      <c r="H136" s="32"/>
      <c r="I136" s="8"/>
      <c r="J136" s="8"/>
    </row>
    <row r="137" spans="1:10" ht="22.5" customHeight="1">
      <c r="A137" s="14"/>
      <c r="B137" s="26" t="s">
        <v>27</v>
      </c>
      <c r="C137" s="22" t="s">
        <v>171</v>
      </c>
      <c r="D137" s="22" t="s">
        <v>28</v>
      </c>
      <c r="E137" s="22"/>
      <c r="F137" s="37">
        <f>F138</f>
        <v>500</v>
      </c>
      <c r="H137" s="32"/>
      <c r="I137" s="8"/>
      <c r="J137" s="8"/>
    </row>
    <row r="138" spans="1:10" ht="15.75" customHeight="1">
      <c r="A138" s="14"/>
      <c r="B138" s="40" t="s">
        <v>172</v>
      </c>
      <c r="C138" s="22" t="s">
        <v>171</v>
      </c>
      <c r="D138" s="22" t="s">
        <v>28</v>
      </c>
      <c r="E138" s="22" t="s">
        <v>101</v>
      </c>
      <c r="F138" s="37">
        <v>500</v>
      </c>
      <c r="H138" s="32"/>
      <c r="I138" s="8"/>
      <c r="J138" s="8"/>
    </row>
    <row r="139" spans="1:10" ht="15.75" customHeight="1">
      <c r="A139" s="14"/>
      <c r="B139" s="18" t="s">
        <v>173</v>
      </c>
      <c r="C139" s="19" t="s">
        <v>174</v>
      </c>
      <c r="D139" s="19"/>
      <c r="E139" s="19"/>
      <c r="F139" s="39">
        <f>F140</f>
        <v>100</v>
      </c>
      <c r="H139" s="32"/>
      <c r="I139" s="8"/>
      <c r="J139" s="8"/>
    </row>
    <row r="140" spans="1:10" ht="24.75" customHeight="1">
      <c r="A140" s="14"/>
      <c r="B140" s="26" t="s">
        <v>27</v>
      </c>
      <c r="C140" s="22" t="s">
        <v>174</v>
      </c>
      <c r="D140" s="22" t="s">
        <v>28</v>
      </c>
      <c r="E140" s="22"/>
      <c r="F140" s="37">
        <f>F141</f>
        <v>100</v>
      </c>
      <c r="H140" s="32"/>
      <c r="I140" s="8"/>
      <c r="J140" s="8"/>
    </row>
    <row r="141" spans="1:10" ht="15.75" customHeight="1">
      <c r="A141" s="14"/>
      <c r="B141" s="40" t="s">
        <v>172</v>
      </c>
      <c r="C141" s="22" t="s">
        <v>174</v>
      </c>
      <c r="D141" s="22" t="s">
        <v>28</v>
      </c>
      <c r="E141" s="22" t="s">
        <v>101</v>
      </c>
      <c r="F141" s="37">
        <v>100</v>
      </c>
      <c r="H141" s="32"/>
      <c r="I141" s="8"/>
      <c r="J141" s="8"/>
    </row>
    <row r="142" spans="1:10" ht="26.25" customHeight="1">
      <c r="A142" s="14"/>
      <c r="B142" s="18" t="s">
        <v>175</v>
      </c>
      <c r="C142" s="19" t="s">
        <v>176</v>
      </c>
      <c r="D142" s="19"/>
      <c r="E142" s="19"/>
      <c r="F142" s="20">
        <f>F143</f>
        <v>260</v>
      </c>
      <c r="H142" s="32"/>
      <c r="I142" s="8"/>
      <c r="J142" s="8"/>
    </row>
    <row r="143" spans="1:10" ht="27.75" customHeight="1">
      <c r="A143" s="14"/>
      <c r="B143" s="26" t="s">
        <v>27</v>
      </c>
      <c r="C143" s="22" t="s">
        <v>176</v>
      </c>
      <c r="D143" s="22" t="s">
        <v>28</v>
      </c>
      <c r="E143" s="22"/>
      <c r="F143" s="37">
        <f>F144</f>
        <v>260</v>
      </c>
      <c r="H143" s="32"/>
      <c r="I143" s="8"/>
      <c r="J143" s="8"/>
    </row>
    <row r="144" spans="1:10" ht="18.75" customHeight="1">
      <c r="A144" s="14"/>
      <c r="B144" s="26" t="s">
        <v>177</v>
      </c>
      <c r="C144" s="22" t="s">
        <v>176</v>
      </c>
      <c r="D144" s="22" t="s">
        <v>28</v>
      </c>
      <c r="E144" s="22" t="s">
        <v>178</v>
      </c>
      <c r="F144" s="23">
        <v>260</v>
      </c>
      <c r="H144" s="32"/>
      <c r="I144" s="8"/>
      <c r="J144" s="8"/>
    </row>
    <row r="145" spans="1:10" ht="36.75" customHeight="1">
      <c r="A145" s="14"/>
      <c r="B145" s="18" t="s">
        <v>179</v>
      </c>
      <c r="C145" s="19" t="s">
        <v>180</v>
      </c>
      <c r="D145" s="22"/>
      <c r="E145" s="22"/>
      <c r="F145" s="20">
        <f>F146+F147</f>
        <v>304.46999999999997</v>
      </c>
      <c r="H145" s="32"/>
      <c r="I145" s="8"/>
      <c r="J145" s="8"/>
    </row>
    <row r="146" spans="1:10" ht="36" customHeight="1">
      <c r="A146" s="14"/>
      <c r="B146" s="21" t="s">
        <v>134</v>
      </c>
      <c r="C146" s="33" t="s">
        <v>180</v>
      </c>
      <c r="D146" s="33" t="s">
        <v>135</v>
      </c>
      <c r="E146" s="22"/>
      <c r="F146" s="23">
        <f>F148</f>
        <v>273.83</v>
      </c>
      <c r="H146" s="32"/>
      <c r="I146" s="8"/>
      <c r="J146" s="8"/>
    </row>
    <row r="147" spans="1:10" ht="24" customHeight="1">
      <c r="A147" s="14"/>
      <c r="B147" s="26" t="s">
        <v>27</v>
      </c>
      <c r="C147" s="33" t="s">
        <v>180</v>
      </c>
      <c r="D147" s="33" t="s">
        <v>28</v>
      </c>
      <c r="E147" s="22"/>
      <c r="F147" s="23">
        <f>F149</f>
        <v>30.64</v>
      </c>
      <c r="H147" s="32"/>
      <c r="I147" s="8"/>
      <c r="J147" s="8"/>
    </row>
    <row r="148" spans="1:10" ht="15.75" customHeight="1">
      <c r="A148" s="14"/>
      <c r="B148" s="26" t="s">
        <v>181</v>
      </c>
      <c r="C148" s="33" t="s">
        <v>180</v>
      </c>
      <c r="D148" s="33" t="s">
        <v>135</v>
      </c>
      <c r="E148" s="22" t="s">
        <v>182</v>
      </c>
      <c r="F148" s="23">
        <v>273.83</v>
      </c>
      <c r="H148" s="32"/>
      <c r="I148" s="8"/>
      <c r="J148" s="8"/>
    </row>
    <row r="149" spans="1:10" ht="15.75" customHeight="1">
      <c r="A149" s="14"/>
      <c r="B149" s="26" t="s">
        <v>181</v>
      </c>
      <c r="C149" s="33" t="s">
        <v>180</v>
      </c>
      <c r="D149" s="33" t="s">
        <v>28</v>
      </c>
      <c r="E149" s="22" t="s">
        <v>182</v>
      </c>
      <c r="F149" s="23">
        <v>30.64</v>
      </c>
      <c r="H149" s="32"/>
      <c r="I149" s="8"/>
      <c r="J149" s="8"/>
    </row>
    <row r="150" spans="1:10" ht="24" customHeight="1">
      <c r="A150" s="14"/>
      <c r="B150" s="18" t="s">
        <v>183</v>
      </c>
      <c r="C150" s="19" t="s">
        <v>184</v>
      </c>
      <c r="D150" s="19"/>
      <c r="E150" s="19"/>
      <c r="F150" s="20">
        <f>F151</f>
        <v>159</v>
      </c>
      <c r="H150" s="32"/>
      <c r="I150" s="8"/>
      <c r="J150" s="8"/>
    </row>
    <row r="151" spans="1:10" ht="24" customHeight="1">
      <c r="A151" s="14"/>
      <c r="B151" s="26" t="s">
        <v>39</v>
      </c>
      <c r="C151" s="22" t="s">
        <v>184</v>
      </c>
      <c r="D151" s="22" t="s">
        <v>28</v>
      </c>
      <c r="E151" s="22"/>
      <c r="F151" s="23">
        <f>F152</f>
        <v>159</v>
      </c>
      <c r="H151" s="32"/>
      <c r="I151" s="8"/>
      <c r="J151" s="8"/>
    </row>
    <row r="152" spans="1:10" ht="15" customHeight="1">
      <c r="A152" s="14"/>
      <c r="B152" s="40" t="s">
        <v>164</v>
      </c>
      <c r="C152" s="22" t="s">
        <v>184</v>
      </c>
      <c r="D152" s="22" t="s">
        <v>28</v>
      </c>
      <c r="E152" s="22" t="s">
        <v>165</v>
      </c>
      <c r="F152" s="23">
        <v>159</v>
      </c>
      <c r="H152" s="32"/>
      <c r="I152" s="8"/>
      <c r="J152" s="8"/>
    </row>
    <row r="153" spans="1:10" ht="8.25" customHeight="1">
      <c r="A153" s="14"/>
      <c r="B153" s="26"/>
      <c r="C153" s="22"/>
      <c r="D153" s="22"/>
      <c r="E153" s="22"/>
      <c r="F153" s="37"/>
      <c r="H153" s="32"/>
      <c r="I153" s="8"/>
      <c r="J153" s="8"/>
    </row>
    <row r="154" spans="1:10" ht="15" customHeight="1">
      <c r="A154" s="14"/>
      <c r="B154" s="41" t="s">
        <v>185</v>
      </c>
      <c r="C154" s="42"/>
      <c r="D154" s="42"/>
      <c r="E154" s="42"/>
      <c r="F154" s="43">
        <f>F14+F19+F24+F40+F61+F69+F82+F87+F104</f>
        <v>36884.92</v>
      </c>
      <c r="H154" s="44"/>
      <c r="I154" s="8"/>
      <c r="J154" s="45"/>
    </row>
    <row r="155" spans="1:10" ht="12.75">
      <c r="A155" s="46"/>
      <c r="H155" s="8"/>
      <c r="I155" s="8"/>
      <c r="J155" s="8"/>
    </row>
    <row r="156" spans="8:10" ht="12.75">
      <c r="H156" s="8"/>
      <c r="I156" s="8"/>
      <c r="J156" s="8"/>
    </row>
    <row r="157" spans="8:10" ht="12.75">
      <c r="H157" s="8"/>
      <c r="I157" s="8"/>
      <c r="J157" s="8"/>
    </row>
    <row r="158" spans="8:10" ht="12.75">
      <c r="H158" s="8"/>
      <c r="I158" s="8"/>
      <c r="J158" s="8"/>
    </row>
    <row r="159" spans="8:10" ht="12.75">
      <c r="H159" s="8"/>
      <c r="I159" s="8"/>
      <c r="J159" s="8"/>
    </row>
    <row r="160" spans="8:10" ht="12.75">
      <c r="H160" s="8"/>
      <c r="I160" s="8"/>
      <c r="J160" s="8"/>
    </row>
    <row r="161" spans="8:10" ht="12.75">
      <c r="H161" s="8"/>
      <c r="I161" s="8"/>
      <c r="J161" s="8"/>
    </row>
    <row r="162" spans="8:10" ht="12.75">
      <c r="H162" s="8"/>
      <c r="I162" s="8"/>
      <c r="J162" s="8"/>
    </row>
    <row r="163" spans="8:10" ht="12.75">
      <c r="H163" s="8"/>
      <c r="I163" s="8"/>
      <c r="J163" s="8"/>
    </row>
    <row r="164" spans="8:10" ht="12.75">
      <c r="H164" s="8"/>
      <c r="I164" s="8"/>
      <c r="J164" s="8"/>
    </row>
    <row r="165" spans="8:10" ht="12.75">
      <c r="H165" s="8"/>
      <c r="I165" s="8"/>
      <c r="J165" s="8"/>
    </row>
    <row r="166" spans="8:10" ht="12.75">
      <c r="H166" s="8"/>
      <c r="I166" s="8"/>
      <c r="J166" s="8"/>
    </row>
    <row r="167" spans="8:10" ht="12.75">
      <c r="H167" s="8"/>
      <c r="I167" s="8"/>
      <c r="J167" s="8"/>
    </row>
    <row r="168" spans="8:10" ht="12.75">
      <c r="H168" s="8"/>
      <c r="I168" s="8"/>
      <c r="J168" s="8"/>
    </row>
    <row r="169" spans="8:10" s="2" customFormat="1" ht="12.75">
      <c r="H169" s="8"/>
      <c r="I169" s="8"/>
      <c r="J169" s="8"/>
    </row>
    <row r="170" spans="8:10" s="2" customFormat="1" ht="12.75">
      <c r="H170" s="8"/>
      <c r="I170" s="8"/>
      <c r="J170" s="8"/>
    </row>
    <row r="171" spans="8:10" s="2" customFormat="1" ht="12.75">
      <c r="H171" s="8"/>
      <c r="I171" s="8"/>
      <c r="J171" s="8"/>
    </row>
    <row r="172" spans="8:10" s="2" customFormat="1" ht="12.75">
      <c r="H172" s="8"/>
      <c r="I172" s="8"/>
      <c r="J172" s="8"/>
    </row>
    <row r="173" spans="8:10" s="2" customFormat="1" ht="12.75">
      <c r="H173" s="8"/>
      <c r="I173" s="8"/>
      <c r="J173" s="8"/>
    </row>
    <row r="174" spans="8:10" s="2" customFormat="1" ht="12.75">
      <c r="H174" s="8"/>
      <c r="I174" s="8"/>
      <c r="J174" s="8"/>
    </row>
    <row r="175" spans="8:10" s="2" customFormat="1" ht="12.75">
      <c r="H175" s="8"/>
      <c r="I175" s="8"/>
      <c r="J175" s="8"/>
    </row>
    <row r="176" spans="8:10" s="2" customFormat="1" ht="12.75">
      <c r="H176" s="8"/>
      <c r="I176" s="8"/>
      <c r="J176" s="8"/>
    </row>
  </sheetData>
  <sheetProtection selectLockedCells="1" selectUnlockedCells="1"/>
  <mergeCells count="5">
    <mergeCell ref="C1:F1"/>
    <mergeCell ref="C2:F2"/>
    <mergeCell ref="C3:F3"/>
    <mergeCell ref="C4:F4"/>
    <mergeCell ref="B7:E10"/>
  </mergeCells>
  <printOptions/>
  <pageMargins left="0.7479166666666667" right="0" top="0.5902777777777778" bottom="0.393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2013-12-17T08:24:19Z</cp:lastPrinted>
  <dcterms:created xsi:type="dcterms:W3CDTF">1996-10-08T23:32:33Z</dcterms:created>
  <dcterms:modified xsi:type="dcterms:W3CDTF">2014-02-27T07:58:16Z</dcterms:modified>
  <cp:category/>
  <cp:version/>
  <cp:contentType/>
  <cp:contentStatus/>
  <cp:revision>1</cp:revision>
</cp:coreProperties>
</file>